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filterPrivacy="1" codeName="Questa_cartella_di_lavoro"/>
  <xr:revisionPtr revIDLastSave="0" documentId="8_{FF15ADB2-3FFA-470B-AE6E-DC9B0B860636}" xr6:coauthVersionLast="47" xr6:coauthVersionMax="47" xr10:uidLastSave="{00000000-0000-0000-0000-000000000000}"/>
  <bookViews>
    <workbookView xWindow="-108" yWindow="-108" windowWidth="23256" windowHeight="12456" activeTab="3" xr2:uid="{00000000-000D-0000-FFFF-FFFF00000000}"/>
  </bookViews>
  <sheets>
    <sheet name="Copertina" sheetId="1" r:id="rId1"/>
    <sheet name="Riepilogo Partner e WP" sheetId="11" r:id="rId2"/>
    <sheet name="BDG x Partner" sheetId="19" r:id="rId3"/>
    <sheet name="Risorse Umane" sheetId="12" r:id="rId4"/>
    <sheet name="Viaggi, vitto e alloggio" sheetId="13" r:id="rId5"/>
    <sheet name="Materiali e attrezz." sheetId="14" r:id="rId6"/>
    <sheet name="Beni e servizi" sheetId="15" r:id="rId7"/>
    <sheet name="Altri costi" sheetId="17" r:id="rId8"/>
  </sheets>
  <definedNames>
    <definedName name="_Toc2596919" localSheetId="7">'Altri costi'!#REF!</definedName>
    <definedName name="_Toc2596919" localSheetId="6">'Beni e servizi'!#REF!</definedName>
    <definedName name="_Toc2596919" localSheetId="5">'Materiali e attrezz.'!#REF!</definedName>
    <definedName name="_Toc2596919" localSheetId="3">'Risorse Umane'!#REF!</definedName>
    <definedName name="_Toc2596919" localSheetId="4">'Viaggi, vitto e alloggio'!#REF!</definedName>
    <definedName name="_Toc2596920" localSheetId="7">'Altri costi'!#REF!</definedName>
    <definedName name="_Toc2596920" localSheetId="6">'Beni e servizi'!#REF!</definedName>
    <definedName name="_Toc2596920" localSheetId="5">'Materiali e attrezz.'!#REF!</definedName>
    <definedName name="_Toc2596920" localSheetId="3">'Risorse Umane'!#REF!</definedName>
    <definedName name="_Toc2596920" localSheetId="4">'Viaggi, vitto e alloggio'!#REF!</definedName>
    <definedName name="_Toc2596921" localSheetId="7">'Altri costi'!#REF!</definedName>
    <definedName name="_Toc2596921" localSheetId="6">'Beni e servizi'!#REF!</definedName>
    <definedName name="_Toc2596921" localSheetId="5">'Materiali e attrezz.'!#REF!</definedName>
    <definedName name="_Toc2596921" localSheetId="3">'Risorse Umane'!#REF!</definedName>
    <definedName name="_Toc2596921" localSheetId="4">'Viaggi, vitto e alloggio'!#REF!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0" i="17" l="1"/>
  <c r="K11" i="13" l="1"/>
  <c r="L11" i="13" s="1"/>
  <c r="M11" i="13" s="1"/>
  <c r="K36" i="13"/>
  <c r="M36" i="13" s="1"/>
  <c r="K35" i="13"/>
  <c r="M35" i="13" s="1"/>
  <c r="K34" i="13"/>
  <c r="M34" i="13" s="1"/>
  <c r="K33" i="13"/>
  <c r="M33" i="13" s="1"/>
  <c r="K32" i="13"/>
  <c r="M32" i="13" s="1"/>
  <c r="K31" i="13"/>
  <c r="M31" i="13" s="1"/>
  <c r="K30" i="13"/>
  <c r="M30" i="13" s="1"/>
  <c r="K29" i="13"/>
  <c r="M29" i="13" s="1"/>
  <c r="K28" i="13"/>
  <c r="M28" i="13" s="1"/>
  <c r="K27" i="13"/>
  <c r="M27" i="13" s="1"/>
  <c r="K26" i="13"/>
  <c r="M26" i="13" s="1"/>
  <c r="K25" i="13"/>
  <c r="M25" i="13" s="1"/>
  <c r="K24" i="13"/>
  <c r="M24" i="13" s="1"/>
  <c r="K23" i="13"/>
  <c r="M23" i="13" s="1"/>
  <c r="K22" i="13"/>
  <c r="M22" i="13" s="1"/>
  <c r="K21" i="13"/>
  <c r="M21" i="13" s="1"/>
  <c r="K20" i="13"/>
  <c r="M20" i="13" s="1"/>
  <c r="K19" i="13"/>
  <c r="M19" i="13" s="1"/>
  <c r="K18" i="13"/>
  <c r="M18" i="13" s="1"/>
  <c r="K17" i="13"/>
  <c r="M17" i="13" s="1"/>
  <c r="K16" i="13"/>
  <c r="M16" i="13" s="1"/>
  <c r="K15" i="13"/>
  <c r="M15" i="13" s="1"/>
  <c r="K14" i="13"/>
  <c r="M14" i="13" s="1"/>
  <c r="K13" i="13"/>
  <c r="M13" i="13" s="1"/>
  <c r="K12" i="13"/>
  <c r="M12" i="13" s="1"/>
  <c r="L10" i="13"/>
  <c r="Q11" i="14"/>
  <c r="T11" i="14" s="1"/>
  <c r="L11" i="14"/>
  <c r="M11" i="14" s="1"/>
  <c r="N11" i="14" s="1"/>
  <c r="M10" i="14"/>
  <c r="L10" i="14"/>
  <c r="K11" i="15"/>
  <c r="L11" i="15" s="1"/>
  <c r="M11" i="15" s="1"/>
  <c r="K36" i="15"/>
  <c r="M36" i="15" s="1"/>
  <c r="K35" i="15"/>
  <c r="M35" i="15" s="1"/>
  <c r="K34" i="15"/>
  <c r="M34" i="15" s="1"/>
  <c r="K33" i="15"/>
  <c r="M33" i="15" s="1"/>
  <c r="K32" i="15"/>
  <c r="M32" i="15" s="1"/>
  <c r="K31" i="15"/>
  <c r="M31" i="15" s="1"/>
  <c r="K30" i="15"/>
  <c r="M30" i="15" s="1"/>
  <c r="K29" i="15"/>
  <c r="M29" i="15" s="1"/>
  <c r="K28" i="15"/>
  <c r="M28" i="15" s="1"/>
  <c r="K27" i="15"/>
  <c r="M27" i="15" s="1"/>
  <c r="K26" i="15"/>
  <c r="M26" i="15" s="1"/>
  <c r="K25" i="15"/>
  <c r="M25" i="15" s="1"/>
  <c r="K24" i="15"/>
  <c r="M24" i="15" s="1"/>
  <c r="K23" i="15"/>
  <c r="M23" i="15" s="1"/>
  <c r="K22" i="15"/>
  <c r="M22" i="15" s="1"/>
  <c r="K21" i="15"/>
  <c r="M21" i="15" s="1"/>
  <c r="K20" i="15"/>
  <c r="M20" i="15" s="1"/>
  <c r="K19" i="15"/>
  <c r="M19" i="15" s="1"/>
  <c r="K18" i="15"/>
  <c r="M18" i="15" s="1"/>
  <c r="K17" i="15"/>
  <c r="M17" i="15" s="1"/>
  <c r="K16" i="15"/>
  <c r="M16" i="15" s="1"/>
  <c r="K15" i="15"/>
  <c r="M15" i="15" s="1"/>
  <c r="K14" i="15"/>
  <c r="M14" i="15" s="1"/>
  <c r="K13" i="15"/>
  <c r="M13" i="15" s="1"/>
  <c r="K12" i="15"/>
  <c r="M12" i="15" s="1"/>
  <c r="L10" i="15"/>
  <c r="K36" i="17"/>
  <c r="M36" i="17" s="1"/>
  <c r="K35" i="17"/>
  <c r="M35" i="17" s="1"/>
  <c r="K34" i="17"/>
  <c r="M34" i="17" s="1"/>
  <c r="K33" i="17"/>
  <c r="M33" i="17" s="1"/>
  <c r="K32" i="17"/>
  <c r="M32" i="17" s="1"/>
  <c r="K31" i="17"/>
  <c r="M31" i="17" s="1"/>
  <c r="K30" i="17"/>
  <c r="M30" i="17" s="1"/>
  <c r="K29" i="17"/>
  <c r="M29" i="17" s="1"/>
  <c r="K28" i="17"/>
  <c r="M28" i="17" s="1"/>
  <c r="K27" i="17"/>
  <c r="M27" i="17" s="1"/>
  <c r="K26" i="17"/>
  <c r="M26" i="17" s="1"/>
  <c r="K25" i="17"/>
  <c r="M25" i="17" s="1"/>
  <c r="K24" i="17"/>
  <c r="M24" i="17" s="1"/>
  <c r="K23" i="17"/>
  <c r="M23" i="17" s="1"/>
  <c r="K22" i="17"/>
  <c r="M22" i="17" s="1"/>
  <c r="K21" i="17"/>
  <c r="M21" i="17" s="1"/>
  <c r="K20" i="17"/>
  <c r="M20" i="17" s="1"/>
  <c r="K19" i="17"/>
  <c r="M19" i="17" s="1"/>
  <c r="K18" i="17"/>
  <c r="M18" i="17" s="1"/>
  <c r="K17" i="17"/>
  <c r="M17" i="17" s="1"/>
  <c r="K16" i="17"/>
  <c r="M16" i="17" s="1"/>
  <c r="K15" i="17"/>
  <c r="M15" i="17" s="1"/>
  <c r="K14" i="17"/>
  <c r="K13" i="17"/>
  <c r="M13" i="17" s="1"/>
  <c r="K12" i="17"/>
  <c r="M12" i="17" s="1"/>
  <c r="K11" i="17"/>
  <c r="L11" i="17" s="1"/>
  <c r="M11" i="17" s="1"/>
  <c r="K10" i="13" l="1"/>
  <c r="K10" i="15"/>
  <c r="M14" i="17"/>
  <c r="L10" i="17"/>
  <c r="M12" i="12"/>
  <c r="P26" i="19" l="1"/>
  <c r="O26" i="19"/>
  <c r="N26" i="19"/>
  <c r="M26" i="19"/>
  <c r="L26" i="19"/>
  <c r="K26" i="19"/>
  <c r="J26" i="19"/>
  <c r="I26" i="19"/>
  <c r="H26" i="19"/>
  <c r="G26" i="19"/>
  <c r="F26" i="19"/>
  <c r="E26" i="19"/>
  <c r="N28" i="19" l="1"/>
  <c r="L28" i="19"/>
  <c r="F28" i="19"/>
  <c r="H28" i="19"/>
  <c r="G28" i="19"/>
  <c r="J28" i="19"/>
  <c r="M28" i="19"/>
  <c r="K28" i="19"/>
  <c r="E28" i="19"/>
  <c r="I28" i="19"/>
  <c r="O28" i="19"/>
  <c r="P28" i="19"/>
  <c r="P36" i="17" l="1"/>
  <c r="P35" i="17"/>
  <c r="P34" i="17"/>
  <c r="P33" i="17"/>
  <c r="P32" i="17"/>
  <c r="P31" i="17"/>
  <c r="P30" i="17"/>
  <c r="P29" i="17"/>
  <c r="P28" i="17"/>
  <c r="P27" i="17"/>
  <c r="P26" i="17"/>
  <c r="P25" i="17"/>
  <c r="P24" i="17"/>
  <c r="P23" i="17"/>
  <c r="P22" i="17"/>
  <c r="P21" i="17"/>
  <c r="P20" i="17"/>
  <c r="P19" i="17"/>
  <c r="P18" i="17"/>
  <c r="P17" i="17"/>
  <c r="P16" i="17"/>
  <c r="P15" i="17"/>
  <c r="P14" i="17"/>
  <c r="A13" i="17"/>
  <c r="A14" i="17" s="1"/>
  <c r="A15" i="17" s="1"/>
  <c r="A16" i="17" s="1"/>
  <c r="A17" i="17" s="1"/>
  <c r="A18" i="17" s="1"/>
  <c r="A19" i="17" s="1"/>
  <c r="A20" i="17" s="1"/>
  <c r="A21" i="17" s="1"/>
  <c r="A22" i="17" s="1"/>
  <c r="A23" i="17" s="1"/>
  <c r="A24" i="17" s="1"/>
  <c r="A25" i="17" s="1"/>
  <c r="A26" i="17" s="1"/>
  <c r="A27" i="17" s="1"/>
  <c r="A28" i="17" s="1"/>
  <c r="A29" i="17" s="1"/>
  <c r="A30" i="17" s="1"/>
  <c r="A31" i="17" s="1"/>
  <c r="A32" i="17" s="1"/>
  <c r="A33" i="17" s="1"/>
  <c r="A34" i="17" s="1"/>
  <c r="A35" i="17" s="1"/>
  <c r="P12" i="17"/>
  <c r="O11" i="17"/>
  <c r="P11" i="17" s="1"/>
  <c r="S10" i="17"/>
  <c r="R10" i="17"/>
  <c r="Q10" i="17"/>
  <c r="O10" i="17"/>
  <c r="P36" i="15"/>
  <c r="P35" i="15"/>
  <c r="P34" i="15"/>
  <c r="P33" i="15"/>
  <c r="P32" i="15"/>
  <c r="P31" i="15"/>
  <c r="P30" i="15"/>
  <c r="P29" i="15"/>
  <c r="P28" i="15"/>
  <c r="P27" i="15"/>
  <c r="P26" i="15"/>
  <c r="P25" i="15"/>
  <c r="P24" i="15"/>
  <c r="P23" i="15"/>
  <c r="P22" i="15"/>
  <c r="P21" i="15"/>
  <c r="P20" i="15"/>
  <c r="P19" i="15"/>
  <c r="P18" i="15"/>
  <c r="P17" i="15"/>
  <c r="P16" i="15"/>
  <c r="P15" i="15"/>
  <c r="P14" i="15"/>
  <c r="P13" i="15"/>
  <c r="A13" i="15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A25" i="15" s="1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P12" i="15"/>
  <c r="O11" i="15"/>
  <c r="S10" i="15"/>
  <c r="R10" i="15"/>
  <c r="Q10" i="15"/>
  <c r="O10" i="15"/>
  <c r="W10" i="14"/>
  <c r="V10" i="14"/>
  <c r="U10" i="14"/>
  <c r="S10" i="14"/>
  <c r="S10" i="13"/>
  <c r="R10" i="13"/>
  <c r="Q10" i="13"/>
  <c r="O10" i="13"/>
  <c r="Q10" i="12"/>
  <c r="P10" i="12"/>
  <c r="O10" i="12"/>
  <c r="M10" i="12"/>
  <c r="N36" i="14"/>
  <c r="Q36" i="14" s="1"/>
  <c r="T36" i="14" s="1"/>
  <c r="N35" i="14"/>
  <c r="Q35" i="14" s="1"/>
  <c r="T35" i="14" s="1"/>
  <c r="N34" i="14"/>
  <c r="Q34" i="14" s="1"/>
  <c r="T34" i="14" s="1"/>
  <c r="N33" i="14"/>
  <c r="Q33" i="14" s="1"/>
  <c r="T33" i="14" s="1"/>
  <c r="N32" i="14"/>
  <c r="Q32" i="14" s="1"/>
  <c r="T32" i="14" s="1"/>
  <c r="N31" i="14"/>
  <c r="Q31" i="14" s="1"/>
  <c r="T31" i="14" s="1"/>
  <c r="N30" i="14"/>
  <c r="Q30" i="14" s="1"/>
  <c r="T30" i="14" s="1"/>
  <c r="N29" i="14"/>
  <c r="Q29" i="14" s="1"/>
  <c r="T29" i="14" s="1"/>
  <c r="N28" i="14"/>
  <c r="Q28" i="14" s="1"/>
  <c r="T28" i="14" s="1"/>
  <c r="N27" i="14"/>
  <c r="Q27" i="14" s="1"/>
  <c r="T27" i="14" s="1"/>
  <c r="N26" i="14"/>
  <c r="Q26" i="14" s="1"/>
  <c r="T26" i="14" s="1"/>
  <c r="N25" i="14"/>
  <c r="Q25" i="14" s="1"/>
  <c r="T25" i="14" s="1"/>
  <c r="N24" i="14"/>
  <c r="Q24" i="14" s="1"/>
  <c r="T24" i="14" s="1"/>
  <c r="N23" i="14"/>
  <c r="Q23" i="14" s="1"/>
  <c r="T23" i="14" s="1"/>
  <c r="N22" i="14"/>
  <c r="Q22" i="14" s="1"/>
  <c r="T22" i="14" s="1"/>
  <c r="N21" i="14"/>
  <c r="Q21" i="14" s="1"/>
  <c r="T21" i="14" s="1"/>
  <c r="N20" i="14"/>
  <c r="Q20" i="14" s="1"/>
  <c r="T20" i="14" s="1"/>
  <c r="N19" i="14"/>
  <c r="Q19" i="14" s="1"/>
  <c r="T19" i="14" s="1"/>
  <c r="N18" i="14"/>
  <c r="Q18" i="14" s="1"/>
  <c r="T18" i="14" s="1"/>
  <c r="N17" i="14"/>
  <c r="Q17" i="14" s="1"/>
  <c r="T17" i="14" s="1"/>
  <c r="N16" i="14"/>
  <c r="Q16" i="14" s="1"/>
  <c r="T16" i="14" s="1"/>
  <c r="N15" i="14"/>
  <c r="Q15" i="14" s="1"/>
  <c r="T15" i="14" s="1"/>
  <c r="N14" i="14"/>
  <c r="Q14" i="14" s="1"/>
  <c r="T14" i="14" s="1"/>
  <c r="N13" i="14"/>
  <c r="Q13" i="14" s="1"/>
  <c r="T13" i="14" s="1"/>
  <c r="A13" i="14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N12" i="14"/>
  <c r="Q12" i="14" s="1"/>
  <c r="P36" i="13"/>
  <c r="P35" i="13"/>
  <c r="P34" i="13"/>
  <c r="P33" i="13"/>
  <c r="P32" i="13"/>
  <c r="P31" i="13"/>
  <c r="P30" i="13"/>
  <c r="P29" i="13"/>
  <c r="P28" i="13"/>
  <c r="P27" i="13"/>
  <c r="P26" i="13"/>
  <c r="P25" i="13"/>
  <c r="P24" i="13"/>
  <c r="P23" i="13"/>
  <c r="P22" i="13"/>
  <c r="P21" i="13"/>
  <c r="P20" i="13"/>
  <c r="P19" i="13"/>
  <c r="P18" i="13"/>
  <c r="P17" i="13"/>
  <c r="P16" i="13"/>
  <c r="P15" i="13"/>
  <c r="P14" i="13"/>
  <c r="P13" i="13"/>
  <c r="A13" i="13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P12" i="13"/>
  <c r="O11" i="13"/>
  <c r="K36" i="12"/>
  <c r="N36" i="12" s="1"/>
  <c r="K34" i="12"/>
  <c r="N34" i="12" s="1"/>
  <c r="K33" i="12"/>
  <c r="N33" i="12" s="1"/>
  <c r="K32" i="12"/>
  <c r="N32" i="12" s="1"/>
  <c r="K31" i="12"/>
  <c r="N31" i="12" s="1"/>
  <c r="K30" i="12"/>
  <c r="N30" i="12" s="1"/>
  <c r="K29" i="12"/>
  <c r="N29" i="12" s="1"/>
  <c r="K28" i="12"/>
  <c r="N28" i="12" s="1"/>
  <c r="K27" i="12"/>
  <c r="N27" i="12" s="1"/>
  <c r="K26" i="12"/>
  <c r="N26" i="12" s="1"/>
  <c r="K25" i="12"/>
  <c r="N25" i="12" s="1"/>
  <c r="K24" i="12"/>
  <c r="N24" i="12" s="1"/>
  <c r="K23" i="12"/>
  <c r="N23" i="12" s="1"/>
  <c r="K22" i="12"/>
  <c r="N22" i="12" s="1"/>
  <c r="K21" i="12"/>
  <c r="N21" i="12" s="1"/>
  <c r="K20" i="12"/>
  <c r="N20" i="12" s="1"/>
  <c r="K19" i="12"/>
  <c r="N19" i="12" s="1"/>
  <c r="K18" i="12"/>
  <c r="N18" i="12" s="1"/>
  <c r="Q10" i="14" l="1"/>
  <c r="T12" i="14"/>
  <c r="T10" i="14" s="1"/>
  <c r="P10" i="13"/>
  <c r="N10" i="14"/>
  <c r="M10" i="13"/>
  <c r="P11" i="13"/>
  <c r="M10" i="17"/>
  <c r="M10" i="15"/>
  <c r="P13" i="17"/>
  <c r="P10" i="17" s="1"/>
  <c r="P11" i="15"/>
  <c r="P10" i="15"/>
  <c r="A14" i="12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K11" i="12"/>
  <c r="K13" i="12"/>
  <c r="K14" i="12"/>
  <c r="N14" i="12" s="1"/>
  <c r="K15" i="12"/>
  <c r="N15" i="12" s="1"/>
  <c r="K16" i="12"/>
  <c r="N16" i="12" s="1"/>
  <c r="K17" i="12"/>
  <c r="N17" i="12" s="1"/>
  <c r="K35" i="12"/>
  <c r="N35" i="12" s="1"/>
  <c r="K37" i="12"/>
  <c r="N37" i="12" s="1"/>
  <c r="N13" i="12" l="1"/>
  <c r="N10" i="12" s="1"/>
  <c r="K10" i="12"/>
  <c r="M11" i="12"/>
  <c r="N11" i="12" s="1"/>
</calcChain>
</file>

<file path=xl/sharedStrings.xml><?xml version="1.0" encoding="utf-8"?>
<sst xmlns="http://schemas.openxmlformats.org/spreadsheetml/2006/main" count="242" uniqueCount="111">
  <si>
    <t>TITOLO DEL PROGETTO:</t>
  </si>
  <si>
    <t>Totali</t>
  </si>
  <si>
    <t>Numero</t>
  </si>
  <si>
    <t>Tipologia documento</t>
  </si>
  <si>
    <t>Data</t>
  </si>
  <si>
    <t>Descrizione della spesa</t>
  </si>
  <si>
    <t>PARTNER DI PROGETTO</t>
  </si>
  <si>
    <t>1 - *********</t>
  </si>
  <si>
    <t>2 - *********</t>
  </si>
  <si>
    <t>3 - *********</t>
  </si>
  <si>
    <t>4 - *********</t>
  </si>
  <si>
    <t>5 - *********</t>
  </si>
  <si>
    <t>6 - *********</t>
  </si>
  <si>
    <t>7 - *********</t>
  </si>
  <si>
    <t>8 - *********</t>
  </si>
  <si>
    <t>9 - *********</t>
  </si>
  <si>
    <t>10 - *********</t>
  </si>
  <si>
    <t>Partner</t>
  </si>
  <si>
    <t>N.</t>
  </si>
  <si>
    <t>Documento amministrativo</t>
  </si>
  <si>
    <t>Costo Orario</t>
  </si>
  <si>
    <t>Ore imputate</t>
  </si>
  <si>
    <t>Totale importo imputato</t>
  </si>
  <si>
    <t>Importo decurtato</t>
  </si>
  <si>
    <t>TOTALI A RIPORTO</t>
  </si>
  <si>
    <t>1 - ########</t>
  </si>
  <si>
    <t>2 - ########</t>
  </si>
  <si>
    <t>3 - ########</t>
  </si>
  <si>
    <t>4 - ########</t>
  </si>
  <si>
    <t>5 - ########</t>
  </si>
  <si>
    <t>6 - ########</t>
  </si>
  <si>
    <t>7 - ########</t>
  </si>
  <si>
    <t>8 - ########</t>
  </si>
  <si>
    <t>9 - ########</t>
  </si>
  <si>
    <t>10 - ########</t>
  </si>
  <si>
    <t>RISORSE UMANE</t>
  </si>
  <si>
    <t>Titolo del Progetto</t>
  </si>
  <si>
    <t>Beneficiario Capofila</t>
  </si>
  <si>
    <t>dal</t>
  </si>
  <si>
    <t>al</t>
  </si>
  <si>
    <t>PERIODO DI RIFERIMENTO</t>
  </si>
  <si>
    <t>Data pagamento</t>
  </si>
  <si>
    <t>Importo Spesa ammissibile</t>
  </si>
  <si>
    <t>Importo quietanzato riconosciuto</t>
  </si>
  <si>
    <t>Busta paga</t>
  </si>
  <si>
    <t>Ott. 2019</t>
  </si>
  <si>
    <t>VIAGGI, VITTO E ALLOGGIO</t>
  </si>
  <si>
    <t>Biglietto Treno</t>
  </si>
  <si>
    <t>Mario Rossi - Viaggio a Roma per study visit</t>
  </si>
  <si>
    <t>Costo Unitario</t>
  </si>
  <si>
    <t>Q.tà</t>
  </si>
  <si>
    <t>MATERIALI E ATTREZZATURE</t>
  </si>
  <si>
    <t>Notebook per attività di indagine sul campo</t>
  </si>
  <si>
    <t>Fattura</t>
  </si>
  <si>
    <t>Mario srl - Organizzazione workshop di progettazione partecipata</t>
  </si>
  <si>
    <t>Luogo e data</t>
  </si>
  <si>
    <t>ALTRI COSTI</t>
  </si>
  <si>
    <t>Ultimo budget approvato</t>
  </si>
  <si>
    <t>Importo rendicontato</t>
  </si>
  <si>
    <t>Importo quietanzato</t>
  </si>
  <si>
    <t>Importo non quietanzato</t>
  </si>
  <si>
    <t>CUP</t>
  </si>
  <si>
    <t>TOTALE</t>
  </si>
  <si>
    <t>Macro-categorie costo</t>
  </si>
  <si>
    <t>Macro-Categoria</t>
  </si>
  <si>
    <t>Allegato 3.b</t>
  </si>
  <si>
    <t>PARTNER 1: **nominativo***</t>
  </si>
  <si>
    <t>Mario Rossi -Compenso attività mese di ottobre 2019</t>
  </si>
  <si>
    <t>F24</t>
  </si>
  <si>
    <t>Nov. 2019</t>
  </si>
  <si>
    <t>Mario Rossi - Oneri contributivi  attività mese di ottobre 2019</t>
  </si>
  <si>
    <t>PARTNER 2: **nominativo***</t>
  </si>
  <si>
    <t>PARTNER 3: **nominativo***</t>
  </si>
  <si>
    <t>PARTNER 4: **nominativo***</t>
  </si>
  <si>
    <t>Frma digitale
del Legale Rappresentante Capofila</t>
  </si>
  <si>
    <t xml:space="preserve">Totale importo </t>
  </si>
  <si>
    <t>N. mesi di competenza</t>
  </si>
  <si>
    <t>Coefficiente di ammortamento</t>
  </si>
  <si>
    <t>N. inventario/registro cespiti</t>
  </si>
  <si>
    <t>Imponibile IVA</t>
  </si>
  <si>
    <t>IVA Rendicontabile
(non detraibile)</t>
  </si>
  <si>
    <t>WORK PACKAGES PROGRAMMATI</t>
  </si>
  <si>
    <t xml:space="preserve">PRESENTATO DAL SOGGETTO CAPOFILA: </t>
  </si>
  <si>
    <t>Firma digitale
del Legale Rappresentante del Soggetto Capofila</t>
  </si>
  <si>
    <t>B39G22003520003</t>
  </si>
  <si>
    <t>Frma digitale
del Legale Rappresentante del Soggetto Capofila</t>
  </si>
  <si>
    <t xml:space="preserve">PIANO ECONOMICO-FINANZIARIO 
</t>
  </si>
  <si>
    <t xml:space="preserve">CUP </t>
  </si>
  <si>
    <t>Macrovoce A</t>
  </si>
  <si>
    <t>Macrovoce B</t>
  </si>
  <si>
    <t>Macrovoce C</t>
  </si>
  <si>
    <t>Spese per il coordinamento e la gestione amministrativa</t>
  </si>
  <si>
    <t>Spese di progettazione</t>
  </si>
  <si>
    <t>Spese personale per la gestione delle attività</t>
  </si>
  <si>
    <t>Spese personale per attività di informazione e comunicazione</t>
  </si>
  <si>
    <t>Indennità tirocinanti</t>
  </si>
  <si>
    <t>Spese per servizi di comunicazione delle attività e per la promozione di pacchetti di offerta turistica accessibile oppure esperti di comunicazione accessibile</t>
  </si>
  <si>
    <t>Spese per la predisposizione, organizzazione e /o promozione di pacchetti turistici</t>
  </si>
  <si>
    <t>Spese per servizi e strumenti di comunicazione per la promozione della rete</t>
  </si>
  <si>
    <t>Spese per servizi socio-educativi di supporto all’utenza per favorire accessibilità e inclusività dell’offerta turistica della rete</t>
  </si>
  <si>
    <t>Costi per l’acquisizione di servizi, attrezzature, piccole infrastrutture, mezzi, materiali e strumenti tecnologici per la gestione di azioni accessibili con riferimento all’ospitalità, all’escursionismo, a esperienze turistiche, alle visite guidate, ad attività sportive, ecc.</t>
  </si>
  <si>
    <t>Macrovoce D</t>
  </si>
  <si>
    <t>Spese per materiali di consumo, pulizia e manutenzione ordinaria attrezzature, locali e spazi durante il periodo di utilizzo per attività afferenti il progetto</t>
  </si>
  <si>
    <t>Spese utenze sedi operative adibite alla realizzazione delle attività</t>
  </si>
  <si>
    <t>MACROVOCE DI SPESA</t>
  </si>
  <si>
    <t>WP di riferimento</t>
  </si>
  <si>
    <t xml:space="preserve">BENI E SERVIZI </t>
  </si>
  <si>
    <t>“Avviso pubblico per la selezione di Progetti di Rete con la finalità di qualificare e potenziare il sistema territoriale dell'accessibilità turistica”- Annualità 2024</t>
  </si>
  <si>
    <t>A cura Autorità di Controllo</t>
  </si>
  <si>
    <t>A cura Autorità di controllo</t>
  </si>
  <si>
    <t>Ripartizione della spesa per macrovoci e per partner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</si>
</sst>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0_ ;\-0\ "/>
    <numFmt numFmtId="166" formatCode="_-* #,##0\ _€_-;\-* #,##0\ _€_-;_-* &quot;-&quot;??\ _€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8"/>
      <color rgb="FF1F497D"/>
      <name val="Calibri"/>
      <family val="2"/>
    </font>
    <font>
      <sz val="20"/>
      <color theme="1"/>
      <name val="Calibri Light"/>
      <family val="2"/>
      <scheme val="major"/>
    </font>
    <font>
      <sz val="14"/>
      <color theme="1"/>
      <name val="Calibri Light"/>
      <family val="2"/>
      <scheme val="major"/>
    </font>
    <font>
      <b/>
      <sz val="12"/>
      <color theme="4" tint="-0.249977111117893"/>
      <name val="Calibri"/>
      <family val="2"/>
      <scheme val="minor"/>
    </font>
    <font>
      <sz val="11"/>
      <color theme="1"/>
      <name val="Calibri"/>
      <family val="2"/>
    </font>
    <font>
      <b/>
      <sz val="12"/>
      <color theme="1"/>
      <name val="Calibri"/>
      <family val="2"/>
    </font>
    <font>
      <b/>
      <sz val="12"/>
      <color rgb="FF345B8A"/>
      <name val="Calibri"/>
      <family val="2"/>
    </font>
    <font>
      <b/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theme="0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4" tint="-0.249977111117893"/>
      <name val="Calibri"/>
      <family val="2"/>
      <scheme val="minor"/>
    </font>
    <font>
      <b/>
      <sz val="15"/>
      <color theme="4" tint="-0.249977111117893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4"/>
      <color theme="4"/>
      <name val="Calibri"/>
      <family val="2"/>
      <scheme val="minor"/>
    </font>
    <font>
      <sz val="10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2">
    <xf numFmtId="0" fontId="0" fillId="0" borderId="0" xfId="0"/>
    <xf numFmtId="0" fontId="2" fillId="0" borderId="0" xfId="0" applyFont="1" applyAlignment="1">
      <alignment vertical="center"/>
    </xf>
    <xf numFmtId="0" fontId="9" fillId="0" borderId="1" xfId="0" applyFont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9" fillId="3" borderId="5" xfId="0" applyFont="1" applyFill="1" applyBorder="1" applyAlignment="1">
      <alignment horizontal="center"/>
    </xf>
    <xf numFmtId="0" fontId="0" fillId="0" borderId="0" xfId="0" applyAlignment="1">
      <alignment wrapText="1"/>
    </xf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wrapText="1"/>
    </xf>
    <xf numFmtId="14" fontId="0" fillId="0" borderId="1" xfId="0" applyNumberFormat="1" applyBorder="1"/>
    <xf numFmtId="0" fontId="6" fillId="2" borderId="19" xfId="0" applyFont="1" applyFill="1" applyBorder="1" applyAlignment="1">
      <alignment horizontal="center" vertical="center" wrapText="1"/>
    </xf>
    <xf numFmtId="0" fontId="12" fillId="2" borderId="20" xfId="0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center" vertical="center" wrapText="1"/>
    </xf>
    <xf numFmtId="0" fontId="12" fillId="2" borderId="22" xfId="0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center" vertical="center" wrapText="1"/>
    </xf>
    <xf numFmtId="0" fontId="12" fillId="2" borderId="29" xfId="0" applyFont="1" applyFill="1" applyBorder="1" applyAlignment="1">
      <alignment horizontal="center" vertical="center" wrapText="1"/>
    </xf>
    <xf numFmtId="0" fontId="12" fillId="2" borderId="21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34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0" fillId="4" borderId="28" xfId="0" applyFill="1" applyBorder="1" applyAlignment="1">
      <alignment wrapText="1"/>
    </xf>
    <xf numFmtId="164" fontId="12" fillId="0" borderId="16" xfId="1" applyFont="1" applyBorder="1" applyAlignment="1">
      <alignment horizontal="center" vertical="center" wrapText="1"/>
    </xf>
    <xf numFmtId="164" fontId="12" fillId="5" borderId="30" xfId="1" applyFont="1" applyFill="1" applyBorder="1" applyAlignment="1">
      <alignment horizontal="center" vertical="center" wrapText="1"/>
    </xf>
    <xf numFmtId="164" fontId="12" fillId="0" borderId="17" xfId="1" applyFont="1" applyBorder="1" applyAlignment="1">
      <alignment horizontal="center" vertical="center" wrapText="1"/>
    </xf>
    <xf numFmtId="164" fontId="12" fillId="0" borderId="18" xfId="1" applyFont="1" applyBorder="1" applyAlignment="1">
      <alignment horizontal="center" vertical="center" wrapText="1"/>
    </xf>
    <xf numFmtId="164" fontId="12" fillId="0" borderId="19" xfId="1" applyFont="1" applyBorder="1" applyAlignment="1">
      <alignment horizontal="center" vertical="center" wrapText="1"/>
    </xf>
    <xf numFmtId="164" fontId="12" fillId="0" borderId="35" xfId="1" applyFont="1" applyBorder="1" applyAlignment="1">
      <alignment horizontal="center" vertical="center" wrapText="1"/>
    </xf>
    <xf numFmtId="164" fontId="12" fillId="0" borderId="21" xfId="1" applyFont="1" applyBorder="1" applyAlignment="1">
      <alignment horizontal="center" vertical="center" wrapText="1"/>
    </xf>
    <xf numFmtId="164" fontId="6" fillId="0" borderId="23" xfId="1" applyFont="1" applyBorder="1" applyAlignment="1">
      <alignment horizontal="center" vertical="center" wrapText="1"/>
    </xf>
    <xf numFmtId="164" fontId="6" fillId="0" borderId="9" xfId="1" applyFont="1" applyBorder="1" applyAlignment="1">
      <alignment horizontal="center" vertical="center" wrapText="1"/>
    </xf>
    <xf numFmtId="164" fontId="6" fillId="0" borderId="24" xfId="1" applyFont="1" applyBorder="1" applyAlignment="1">
      <alignment horizontal="center" vertical="center" wrapText="1"/>
    </xf>
    <xf numFmtId="0" fontId="0" fillId="0" borderId="25" xfId="0" applyBorder="1" applyAlignment="1">
      <alignment wrapText="1"/>
    </xf>
    <xf numFmtId="164" fontId="6" fillId="0" borderId="1" xfId="1" applyFont="1" applyBorder="1" applyAlignment="1">
      <alignment vertical="center" wrapText="1"/>
    </xf>
    <xf numFmtId="0" fontId="6" fillId="0" borderId="26" xfId="0" applyFont="1" applyBorder="1" applyAlignment="1">
      <alignment vertical="center" wrapText="1"/>
    </xf>
    <xf numFmtId="164" fontId="6" fillId="0" borderId="25" xfId="1" applyFont="1" applyBorder="1" applyAlignment="1">
      <alignment horizontal="center" vertical="center" wrapText="1"/>
    </xf>
    <xf numFmtId="164" fontId="6" fillId="0" borderId="4" xfId="1" applyFont="1" applyBorder="1" applyAlignment="1">
      <alignment horizontal="center" vertical="center" wrapText="1"/>
    </xf>
    <xf numFmtId="164" fontId="6" fillId="0" borderId="1" xfId="1" applyFont="1" applyBorder="1" applyAlignment="1">
      <alignment horizontal="center" vertical="center" wrapText="1"/>
    </xf>
    <xf numFmtId="164" fontId="6" fillId="0" borderId="26" xfId="1" applyFont="1" applyBorder="1" applyAlignment="1">
      <alignment horizontal="center" vertical="center" wrapText="1"/>
    </xf>
    <xf numFmtId="164" fontId="6" fillId="0" borderId="3" xfId="1" applyFont="1" applyBorder="1" applyAlignment="1">
      <alignment horizontal="center" vertical="center" wrapText="1"/>
    </xf>
    <xf numFmtId="164" fontId="12" fillId="0" borderId="1" xfId="1" applyFont="1" applyBorder="1" applyAlignment="1">
      <alignment vertical="center" wrapText="1"/>
    </xf>
    <xf numFmtId="0" fontId="12" fillId="0" borderId="26" xfId="0" applyFont="1" applyBorder="1" applyAlignment="1">
      <alignment vertical="center" wrapText="1"/>
    </xf>
    <xf numFmtId="0" fontId="0" fillId="0" borderId="13" xfId="0" applyBorder="1" applyAlignment="1">
      <alignment wrapText="1"/>
    </xf>
    <xf numFmtId="164" fontId="12" fillId="0" borderId="14" xfId="1" applyFont="1" applyBorder="1" applyAlignment="1">
      <alignment vertical="center" wrapText="1"/>
    </xf>
    <xf numFmtId="0" fontId="12" fillId="0" borderId="15" xfId="0" applyFont="1" applyBorder="1" applyAlignment="1">
      <alignment vertical="center" wrapText="1"/>
    </xf>
    <xf numFmtId="164" fontId="6" fillId="0" borderId="13" xfId="1" applyFont="1" applyBorder="1" applyAlignment="1">
      <alignment horizontal="center" vertical="center" wrapText="1"/>
    </xf>
    <xf numFmtId="164" fontId="6" fillId="0" borderId="32" xfId="1" applyFont="1" applyBorder="1" applyAlignment="1">
      <alignment horizontal="center" vertical="center" wrapText="1"/>
    </xf>
    <xf numFmtId="164" fontId="6" fillId="0" borderId="14" xfId="1" applyFont="1" applyBorder="1" applyAlignment="1">
      <alignment horizontal="center" vertical="center" wrapText="1"/>
    </xf>
    <xf numFmtId="164" fontId="6" fillId="0" borderId="15" xfId="1" applyFont="1" applyBorder="1" applyAlignment="1">
      <alignment horizontal="center" vertical="center" wrapText="1"/>
    </xf>
    <xf numFmtId="164" fontId="6" fillId="0" borderId="34" xfId="1" applyFont="1" applyBorder="1" applyAlignment="1">
      <alignment horizontal="center" vertical="center" wrapText="1"/>
    </xf>
    <xf numFmtId="0" fontId="0" fillId="3" borderId="10" xfId="0" applyFill="1" applyBorder="1" applyAlignment="1">
      <alignment wrapText="1"/>
    </xf>
    <xf numFmtId="164" fontId="6" fillId="3" borderId="11" xfId="1" applyFont="1" applyFill="1" applyBorder="1" applyAlignment="1">
      <alignment horizontal="right" vertical="center" wrapText="1"/>
    </xf>
    <xf numFmtId="0" fontId="6" fillId="3" borderId="12" xfId="0" applyFont="1" applyFill="1" applyBorder="1" applyAlignment="1">
      <alignment horizontal="right" vertical="center" wrapText="1"/>
    </xf>
    <xf numFmtId="164" fontId="6" fillId="3" borderId="10" xfId="1" applyFont="1" applyFill="1" applyBorder="1" applyAlignment="1">
      <alignment horizontal="center" vertical="center" wrapText="1"/>
    </xf>
    <xf numFmtId="14" fontId="6" fillId="3" borderId="31" xfId="1" applyNumberFormat="1" applyFont="1" applyFill="1" applyBorder="1" applyAlignment="1">
      <alignment horizontal="center" vertical="center" wrapText="1"/>
    </xf>
    <xf numFmtId="164" fontId="6" fillId="3" borderId="11" xfId="1" applyFont="1" applyFill="1" applyBorder="1" applyAlignment="1">
      <alignment horizontal="center" vertical="center" wrapText="1"/>
    </xf>
    <xf numFmtId="164" fontId="6" fillId="3" borderId="12" xfId="1" applyFont="1" applyFill="1" applyBorder="1" applyAlignment="1">
      <alignment horizontal="center" vertical="center" wrapText="1"/>
    </xf>
    <xf numFmtId="0" fontId="10" fillId="0" borderId="3" xfId="0" applyFont="1" applyBorder="1"/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6" fillId="3" borderId="1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3" borderId="11" xfId="0" applyFont="1" applyFill="1" applyBorder="1" applyAlignment="1">
      <alignment horizontal="center" vertical="center" wrapText="1"/>
    </xf>
    <xf numFmtId="14" fontId="6" fillId="3" borderId="11" xfId="0" applyNumberFormat="1" applyFont="1" applyFill="1" applyBorder="1" applyAlignment="1">
      <alignment horizontal="center" vertical="center" wrapText="1"/>
    </xf>
    <xf numFmtId="0" fontId="0" fillId="0" borderId="23" xfId="0" applyBorder="1" applyAlignment="1">
      <alignment wrapText="1"/>
    </xf>
    <xf numFmtId="0" fontId="0" fillId="0" borderId="0" xfId="0" applyAlignment="1">
      <alignment horizontal="right" wrapText="1"/>
    </xf>
    <xf numFmtId="0" fontId="12" fillId="2" borderId="37" xfId="0" applyFont="1" applyFill="1" applyBorder="1" applyAlignment="1">
      <alignment horizontal="center" vertical="center" wrapText="1"/>
    </xf>
    <xf numFmtId="164" fontId="0" fillId="0" borderId="1" xfId="1" applyFont="1" applyBorder="1"/>
    <xf numFmtId="164" fontId="0" fillId="0" borderId="26" xfId="1" applyFont="1" applyBorder="1"/>
    <xf numFmtId="164" fontId="9" fillId="0" borderId="1" xfId="1" applyFont="1" applyBorder="1"/>
    <xf numFmtId="164" fontId="9" fillId="0" borderId="25" xfId="1" applyFont="1" applyBorder="1"/>
    <xf numFmtId="164" fontId="9" fillId="0" borderId="26" xfId="1" applyFont="1" applyBorder="1"/>
    <xf numFmtId="164" fontId="9" fillId="0" borderId="14" xfId="1" applyFont="1" applyBorder="1"/>
    <xf numFmtId="164" fontId="9" fillId="0" borderId="13" xfId="1" applyFont="1" applyBorder="1"/>
    <xf numFmtId="164" fontId="9" fillId="0" borderId="15" xfId="1" applyFont="1" applyBorder="1"/>
    <xf numFmtId="164" fontId="9" fillId="0" borderId="11" xfId="1" applyFont="1" applyBorder="1"/>
    <xf numFmtId="164" fontId="9" fillId="0" borderId="10" xfId="1" applyFont="1" applyBorder="1"/>
    <xf numFmtId="164" fontId="9" fillId="0" borderId="12" xfId="1" applyFont="1" applyBorder="1"/>
    <xf numFmtId="164" fontId="0" fillId="6" borderId="25" xfId="1" applyFont="1" applyFill="1" applyBorder="1"/>
    <xf numFmtId="164" fontId="0" fillId="6" borderId="1" xfId="1" applyFont="1" applyFill="1" applyBorder="1"/>
    <xf numFmtId="164" fontId="0" fillId="6" borderId="26" xfId="1" applyFont="1" applyFill="1" applyBorder="1"/>
    <xf numFmtId="0" fontId="16" fillId="0" borderId="1" xfId="0" applyFont="1" applyBorder="1"/>
    <xf numFmtId="0" fontId="18" fillId="0" borderId="0" xfId="0" applyFont="1"/>
    <xf numFmtId="0" fontId="7" fillId="0" borderId="44" xfId="0" applyFont="1" applyBorder="1" applyAlignment="1">
      <alignment vertical="center" wrapText="1"/>
    </xf>
    <xf numFmtId="0" fontId="7" fillId="0" borderId="45" xfId="0" applyFont="1" applyBorder="1" applyAlignment="1">
      <alignment vertical="center" wrapText="1"/>
    </xf>
    <xf numFmtId="0" fontId="14" fillId="0" borderId="0" xfId="0" applyFont="1"/>
    <xf numFmtId="164" fontId="0" fillId="0" borderId="0" xfId="1" applyFont="1"/>
    <xf numFmtId="164" fontId="12" fillId="2" borderId="38" xfId="1" applyFont="1" applyFill="1" applyBorder="1" applyAlignment="1">
      <alignment horizontal="center" vertical="center" wrapText="1"/>
    </xf>
    <xf numFmtId="0" fontId="0" fillId="3" borderId="23" xfId="0" applyFill="1" applyBorder="1" applyAlignment="1">
      <alignment wrapText="1"/>
    </xf>
    <xf numFmtId="0" fontId="6" fillId="3" borderId="41" xfId="0" applyFont="1" applyFill="1" applyBorder="1" applyAlignment="1">
      <alignment horizontal="left" vertical="center" wrapText="1"/>
    </xf>
    <xf numFmtId="0" fontId="6" fillId="3" borderId="41" xfId="0" applyFont="1" applyFill="1" applyBorder="1" applyAlignment="1">
      <alignment horizontal="center" vertical="center" wrapText="1"/>
    </xf>
    <xf numFmtId="14" fontId="6" fillId="3" borderId="41" xfId="0" applyNumberFormat="1" applyFont="1" applyFill="1" applyBorder="1" applyAlignment="1">
      <alignment horizontal="center" vertical="center" wrapText="1"/>
    </xf>
    <xf numFmtId="164" fontId="6" fillId="3" borderId="41" xfId="1" applyFont="1" applyFill="1" applyBorder="1" applyAlignment="1">
      <alignment horizontal="right" vertical="center" wrapText="1"/>
    </xf>
    <xf numFmtId="0" fontId="6" fillId="3" borderId="24" xfId="0" applyFont="1" applyFill="1" applyBorder="1" applyAlignment="1">
      <alignment horizontal="right" vertical="center" wrapText="1"/>
    </xf>
    <xf numFmtId="164" fontId="6" fillId="3" borderId="23" xfId="1" applyFont="1" applyFill="1" applyBorder="1" applyAlignment="1">
      <alignment horizontal="center" vertical="center" wrapText="1"/>
    </xf>
    <xf numFmtId="14" fontId="6" fillId="3" borderId="46" xfId="1" applyNumberFormat="1" applyFont="1" applyFill="1" applyBorder="1" applyAlignment="1">
      <alignment horizontal="center" vertical="center" wrapText="1"/>
    </xf>
    <xf numFmtId="164" fontId="6" fillId="3" borderId="41" xfId="1" applyFont="1" applyFill="1" applyBorder="1" applyAlignment="1">
      <alignment horizontal="center" vertical="center" wrapText="1"/>
    </xf>
    <xf numFmtId="164" fontId="6" fillId="3" borderId="24" xfId="1" applyFont="1" applyFill="1" applyBorder="1" applyAlignment="1">
      <alignment horizontal="center" vertical="center" wrapText="1"/>
    </xf>
    <xf numFmtId="164" fontId="6" fillId="3" borderId="31" xfId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13" fillId="4" borderId="27" xfId="0" applyFont="1" applyFill="1" applyBorder="1" applyAlignment="1">
      <alignment horizontal="left" vertical="center" wrapText="1"/>
    </xf>
    <xf numFmtId="0" fontId="13" fillId="4" borderId="0" xfId="0" applyFont="1" applyFill="1" applyAlignment="1">
      <alignment horizontal="left" vertical="center" wrapText="1"/>
    </xf>
    <xf numFmtId="0" fontId="6" fillId="6" borderId="3" xfId="0" applyFont="1" applyFill="1" applyBorder="1" applyAlignment="1">
      <alignment vertical="center" wrapText="1"/>
    </xf>
    <xf numFmtId="0" fontId="12" fillId="6" borderId="3" xfId="0" applyFont="1" applyFill="1" applyBorder="1" applyAlignment="1">
      <alignment vertical="center" wrapText="1"/>
    </xf>
    <xf numFmtId="0" fontId="12" fillId="6" borderId="34" xfId="0" applyFont="1" applyFill="1" applyBorder="1" applyAlignment="1">
      <alignment vertical="center" wrapText="1"/>
    </xf>
    <xf numFmtId="0" fontId="6" fillId="3" borderId="39" xfId="0" applyFont="1" applyFill="1" applyBorder="1" applyAlignment="1">
      <alignment horizontal="right" vertical="center" wrapText="1"/>
    </xf>
    <xf numFmtId="0" fontId="6" fillId="0" borderId="2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12" fillId="0" borderId="40" xfId="0" applyFont="1" applyBorder="1" applyAlignment="1">
      <alignment vertical="center" wrapText="1"/>
    </xf>
    <xf numFmtId="0" fontId="6" fillId="6" borderId="1" xfId="0" applyFont="1" applyFill="1" applyBorder="1" applyAlignment="1">
      <alignment vertical="center" wrapText="1"/>
    </xf>
    <xf numFmtId="0" fontId="12" fillId="6" borderId="1" xfId="0" applyFont="1" applyFill="1" applyBorder="1" applyAlignment="1">
      <alignment vertical="center" wrapText="1"/>
    </xf>
    <xf numFmtId="0" fontId="12" fillId="6" borderId="14" xfId="0" applyFont="1" applyFill="1" applyBorder="1" applyAlignment="1">
      <alignment vertical="center" wrapText="1"/>
    </xf>
    <xf numFmtId="0" fontId="6" fillId="3" borderId="33" xfId="0" applyFont="1" applyFill="1" applyBorder="1" applyAlignment="1">
      <alignment horizontal="right" vertical="center" wrapText="1"/>
    </xf>
    <xf numFmtId="164" fontId="6" fillId="3" borderId="11" xfId="0" applyNumberFormat="1" applyFont="1" applyFill="1" applyBorder="1" applyAlignment="1">
      <alignment horizontal="right" vertical="center" wrapText="1"/>
    </xf>
    <xf numFmtId="164" fontId="6" fillId="6" borderId="1" xfId="1" applyFont="1" applyFill="1" applyBorder="1" applyAlignment="1">
      <alignment vertical="center" wrapText="1"/>
    </xf>
    <xf numFmtId="164" fontId="12" fillId="6" borderId="1" xfId="1" applyFont="1" applyFill="1" applyBorder="1" applyAlignment="1">
      <alignment vertical="center" wrapText="1"/>
    </xf>
    <xf numFmtId="164" fontId="12" fillId="6" borderId="14" xfId="1" applyFont="1" applyFill="1" applyBorder="1" applyAlignment="1">
      <alignment vertical="center" wrapText="1"/>
    </xf>
    <xf numFmtId="164" fontId="6" fillId="3" borderId="33" xfId="1" applyFont="1" applyFill="1" applyBorder="1" applyAlignment="1">
      <alignment horizontal="right" vertical="center" wrapText="1"/>
    </xf>
    <xf numFmtId="164" fontId="8" fillId="0" borderId="0" xfId="1" applyFont="1" applyAlignment="1">
      <alignment horizontal="left" vertical="center" wrapText="1"/>
    </xf>
    <xf numFmtId="164" fontId="9" fillId="0" borderId="0" xfId="1" applyFont="1" applyAlignment="1">
      <alignment wrapText="1"/>
    </xf>
    <xf numFmtId="164" fontId="12" fillId="2" borderId="35" xfId="1" applyFont="1" applyFill="1" applyBorder="1" applyAlignment="1">
      <alignment horizontal="center" vertical="center" wrapText="1"/>
    </xf>
    <xf numFmtId="164" fontId="6" fillId="6" borderId="3" xfId="1" applyFont="1" applyFill="1" applyBorder="1" applyAlignment="1">
      <alignment vertical="center" wrapText="1"/>
    </xf>
    <xf numFmtId="164" fontId="12" fillId="6" borderId="3" xfId="1" applyFont="1" applyFill="1" applyBorder="1" applyAlignment="1">
      <alignment vertical="center" wrapText="1"/>
    </xf>
    <xf numFmtId="164" fontId="12" fillId="6" borderId="34" xfId="1" applyFont="1" applyFill="1" applyBorder="1" applyAlignment="1">
      <alignment vertical="center" wrapText="1"/>
    </xf>
    <xf numFmtId="164" fontId="0" fillId="0" borderId="0" xfId="1" applyFont="1" applyAlignment="1">
      <alignment wrapText="1"/>
    </xf>
    <xf numFmtId="164" fontId="12" fillId="0" borderId="20" xfId="1" applyFont="1" applyBorder="1" applyAlignment="1">
      <alignment horizontal="center" vertical="center" wrapText="1"/>
    </xf>
    <xf numFmtId="164" fontId="6" fillId="6" borderId="1" xfId="0" applyNumberFormat="1" applyFont="1" applyFill="1" applyBorder="1" applyAlignment="1">
      <alignment vertical="center" wrapText="1"/>
    </xf>
    <xf numFmtId="164" fontId="12" fillId="2" borderId="20" xfId="1" applyFont="1" applyFill="1" applyBorder="1" applyAlignment="1">
      <alignment horizontal="center" vertical="center" wrapText="1"/>
    </xf>
    <xf numFmtId="164" fontId="16" fillId="0" borderId="1" xfId="1" applyFont="1" applyBorder="1" applyAlignment="1"/>
    <xf numFmtId="164" fontId="10" fillId="0" borderId="3" xfId="1" applyFont="1" applyBorder="1" applyAlignment="1"/>
    <xf numFmtId="164" fontId="6" fillId="6" borderId="4" xfId="1" applyFont="1" applyFill="1" applyBorder="1" applyAlignment="1">
      <alignment vertical="center" wrapText="1"/>
    </xf>
    <xf numFmtId="164" fontId="12" fillId="6" borderId="4" xfId="1" applyFont="1" applyFill="1" applyBorder="1" applyAlignment="1">
      <alignment vertical="center" wrapText="1"/>
    </xf>
    <xf numFmtId="164" fontId="12" fillId="6" borderId="32" xfId="1" applyFont="1" applyFill="1" applyBorder="1" applyAlignment="1">
      <alignment vertical="center" wrapText="1"/>
    </xf>
    <xf numFmtId="164" fontId="6" fillId="3" borderId="31" xfId="1" applyFont="1" applyFill="1" applyBorder="1" applyAlignment="1">
      <alignment horizontal="right" vertical="center" wrapText="1"/>
    </xf>
    <xf numFmtId="0" fontId="13" fillId="5" borderId="0" xfId="0" applyFont="1" applyFill="1" applyAlignment="1">
      <alignment horizontal="left" vertical="center" wrapText="1"/>
    </xf>
    <xf numFmtId="164" fontId="0" fillId="0" borderId="3" xfId="1" applyFont="1" applyBorder="1" applyAlignment="1">
      <alignment wrapText="1"/>
    </xf>
    <xf numFmtId="165" fontId="6" fillId="3" borderId="47" xfId="1" applyNumberFormat="1" applyFont="1" applyFill="1" applyBorder="1" applyAlignment="1">
      <alignment horizontal="center" vertical="center" wrapText="1"/>
    </xf>
    <xf numFmtId="165" fontId="6" fillId="6" borderId="1" xfId="1" applyNumberFormat="1" applyFont="1" applyFill="1" applyBorder="1" applyAlignment="1">
      <alignment horizontal="center" vertical="center" wrapText="1"/>
    </xf>
    <xf numFmtId="165" fontId="6" fillId="6" borderId="14" xfId="1" applyNumberFormat="1" applyFont="1" applyFill="1" applyBorder="1" applyAlignment="1">
      <alignment horizontal="center" vertical="center" wrapText="1"/>
    </xf>
    <xf numFmtId="9" fontId="0" fillId="0" borderId="0" xfId="2" applyFont="1" applyAlignment="1">
      <alignment wrapText="1"/>
    </xf>
    <xf numFmtId="9" fontId="9" fillId="0" borderId="0" xfId="2" applyFont="1" applyAlignment="1">
      <alignment wrapText="1"/>
    </xf>
    <xf numFmtId="9" fontId="6" fillId="3" borderId="31" xfId="2" applyFont="1" applyFill="1" applyBorder="1" applyAlignment="1">
      <alignment horizontal="center" vertical="center" wrapText="1"/>
    </xf>
    <xf numFmtId="166" fontId="0" fillId="0" borderId="0" xfId="1" applyNumberFormat="1" applyFont="1" applyAlignment="1">
      <alignment wrapText="1"/>
    </xf>
    <xf numFmtId="166" fontId="9" fillId="0" borderId="0" xfId="1" applyNumberFormat="1" applyFont="1" applyAlignment="1">
      <alignment wrapText="1"/>
    </xf>
    <xf numFmtId="166" fontId="6" fillId="3" borderId="31" xfId="1" applyNumberFormat="1" applyFont="1" applyFill="1" applyBorder="1" applyAlignment="1">
      <alignment horizontal="center" vertical="center" wrapText="1"/>
    </xf>
    <xf numFmtId="166" fontId="6" fillId="6" borderId="4" xfId="1" applyNumberFormat="1" applyFont="1" applyFill="1" applyBorder="1" applyAlignment="1">
      <alignment horizontal="center" vertical="center" wrapText="1"/>
    </xf>
    <xf numFmtId="9" fontId="6" fillId="6" borderId="4" xfId="2" applyFont="1" applyFill="1" applyBorder="1" applyAlignment="1">
      <alignment horizontal="center" vertical="center" wrapText="1"/>
    </xf>
    <xf numFmtId="166" fontId="6" fillId="6" borderId="32" xfId="1" applyNumberFormat="1" applyFont="1" applyFill="1" applyBorder="1" applyAlignment="1">
      <alignment horizontal="center" vertical="center" wrapText="1"/>
    </xf>
    <xf numFmtId="9" fontId="6" fillId="6" borderId="32" xfId="2" applyFont="1" applyFill="1" applyBorder="1" applyAlignment="1">
      <alignment horizontal="center" vertical="center" wrapText="1"/>
    </xf>
    <xf numFmtId="166" fontId="12" fillId="2" borderId="29" xfId="1" applyNumberFormat="1" applyFont="1" applyFill="1" applyBorder="1" applyAlignment="1">
      <alignment horizontal="center" vertical="center" wrapText="1"/>
    </xf>
    <xf numFmtId="9" fontId="12" fillId="2" borderId="29" xfId="2" applyFont="1" applyFill="1" applyBorder="1" applyAlignment="1">
      <alignment horizontal="center" vertical="center" wrapText="1"/>
    </xf>
    <xf numFmtId="166" fontId="12" fillId="5" borderId="30" xfId="1" applyNumberFormat="1" applyFont="1" applyFill="1" applyBorder="1" applyAlignment="1">
      <alignment horizontal="center" vertical="center" wrapText="1"/>
    </xf>
    <xf numFmtId="9" fontId="12" fillId="5" borderId="30" xfId="2" applyFont="1" applyFill="1" applyBorder="1" applyAlignment="1">
      <alignment horizontal="center" vertical="center" wrapText="1"/>
    </xf>
    <xf numFmtId="0" fontId="19" fillId="0" borderId="49" xfId="0" applyFont="1" applyBorder="1" applyAlignment="1">
      <alignment horizontal="justify" vertical="center"/>
    </xf>
    <xf numFmtId="0" fontId="19" fillId="0" borderId="48" xfId="0" applyFont="1" applyBorder="1" applyAlignment="1">
      <alignment horizontal="justify" vertical="center"/>
    </xf>
    <xf numFmtId="0" fontId="7" fillId="0" borderId="50" xfId="0" applyFont="1" applyBorder="1" applyAlignment="1">
      <alignment vertical="center"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15" fillId="0" borderId="1" xfId="0" applyFont="1" applyBorder="1" applyAlignment="1">
      <alignment horizontal="left"/>
    </xf>
    <xf numFmtId="0" fontId="11" fillId="0" borderId="1" xfId="0" applyFont="1" applyBorder="1" applyAlignment="1">
      <alignment horizontal="left" wrapText="1"/>
    </xf>
    <xf numFmtId="0" fontId="9" fillId="2" borderId="42" xfId="0" applyFont="1" applyFill="1" applyBorder="1" applyAlignment="1">
      <alignment horizontal="center"/>
    </xf>
    <xf numFmtId="0" fontId="9" fillId="2" borderId="35" xfId="0" applyFont="1" applyFill="1" applyBorder="1" applyAlignment="1">
      <alignment horizontal="center"/>
    </xf>
    <xf numFmtId="0" fontId="9" fillId="2" borderId="43" xfId="0" applyFont="1" applyFill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 vertical="top" wrapText="1"/>
    </xf>
    <xf numFmtId="0" fontId="0" fillId="0" borderId="36" xfId="0" applyBorder="1" applyAlignment="1">
      <alignment horizontal="center" vertical="top" wrapText="1"/>
    </xf>
    <xf numFmtId="0" fontId="8" fillId="0" borderId="0" xfId="0" applyFont="1" applyAlignment="1">
      <alignment horizontal="left" vertical="center" wrapText="1"/>
    </xf>
    <xf numFmtId="0" fontId="9" fillId="2" borderId="10" xfId="0" applyFont="1" applyFill="1" applyBorder="1" applyAlignment="1">
      <alignment horizontal="center" wrapText="1"/>
    </xf>
    <xf numFmtId="0" fontId="9" fillId="2" borderId="11" xfId="0" applyFont="1" applyFill="1" applyBorder="1" applyAlignment="1">
      <alignment horizontal="center" wrapText="1"/>
    </xf>
    <xf numFmtId="0" fontId="9" fillId="2" borderId="12" xfId="0" applyFont="1" applyFill="1" applyBorder="1" applyAlignment="1">
      <alignment horizontal="center" wrapText="1"/>
    </xf>
    <xf numFmtId="0" fontId="9" fillId="2" borderId="33" xfId="0" applyFont="1" applyFill="1" applyBorder="1" applyAlignment="1">
      <alignment horizontal="center" wrapText="1"/>
    </xf>
    <xf numFmtId="0" fontId="13" fillId="4" borderId="27" xfId="0" applyFont="1" applyFill="1" applyBorder="1" applyAlignment="1">
      <alignment horizontal="right" vertical="center" wrapText="1"/>
    </xf>
    <xf numFmtId="0" fontId="13" fillId="4" borderId="0" xfId="0" applyFont="1" applyFill="1" applyAlignment="1">
      <alignment horizontal="right" vertical="center" wrapText="1"/>
    </xf>
    <xf numFmtId="0" fontId="9" fillId="2" borderId="42" xfId="0" applyFont="1" applyFill="1" applyBorder="1" applyAlignment="1">
      <alignment horizontal="center" wrapText="1"/>
    </xf>
    <xf numFmtId="0" fontId="9" fillId="2" borderId="35" xfId="0" applyFont="1" applyFill="1" applyBorder="1" applyAlignment="1">
      <alignment horizontal="center" wrapText="1"/>
    </xf>
    <xf numFmtId="0" fontId="9" fillId="2" borderId="43" xfId="0" applyFont="1" applyFill="1" applyBorder="1" applyAlignment="1">
      <alignment horizontal="center" wrapText="1"/>
    </xf>
    <xf numFmtId="0" fontId="16" fillId="0" borderId="1" xfId="0" applyFont="1" applyBorder="1" applyAlignment="1">
      <alignment horizontal="left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</xdr:colOff>
      <xdr:row>0</xdr:row>
      <xdr:rowOff>0</xdr:rowOff>
    </xdr:from>
    <xdr:to>
      <xdr:col>9</xdr:col>
      <xdr:colOff>250218</xdr:colOff>
      <xdr:row>4</xdr:row>
      <xdr:rowOff>63693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5760E7A4-840E-AAD5-99FD-E389AF7FE2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" y="0"/>
          <a:ext cx="6116955" cy="8058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569595</xdr:colOff>
      <xdr:row>4</xdr:row>
      <xdr:rowOff>28575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4C27AA67-DDFB-44E9-96DE-4536457657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116955" cy="8058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826497</xdr:colOff>
      <xdr:row>3</xdr:row>
      <xdr:rowOff>163558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AB212C03-3D8A-4A9C-A938-4EFC1229AA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116955" cy="8058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1609950</xdr:colOff>
      <xdr:row>3</xdr:row>
      <xdr:rowOff>160356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861FD5C1-4D5E-4DCA-ADAC-EFDD51EF57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116955" cy="8058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1609950</xdr:colOff>
      <xdr:row>3</xdr:row>
      <xdr:rowOff>160356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29D5FF7-946B-4CBB-A981-7A72FEB387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116955" cy="8058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1609950</xdr:colOff>
      <xdr:row>3</xdr:row>
      <xdr:rowOff>160356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462BB9FA-F2BB-4DF8-88E1-605F295EC3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116955" cy="8058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1609950</xdr:colOff>
      <xdr:row>3</xdr:row>
      <xdr:rowOff>160356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CEC042CC-6135-41C5-909C-6121C59359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116955" cy="8058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8:I29"/>
  <sheetViews>
    <sheetView showGridLines="0" zoomScale="115" zoomScaleNormal="115" workbookViewId="0">
      <selection activeCell="D15" sqref="D15:G15"/>
    </sheetView>
  </sheetViews>
  <sheetFormatPr defaultRowHeight="14.4" x14ac:dyDescent="0.3"/>
  <cols>
    <col min="5" max="5" width="11.88671875" bestFit="1" customWidth="1"/>
    <col min="7" max="7" width="11.88671875" bestFit="1" customWidth="1"/>
  </cols>
  <sheetData>
    <row r="8" spans="1:9" ht="23.4" x14ac:dyDescent="0.3">
      <c r="A8" s="1" t="s">
        <v>65</v>
      </c>
    </row>
    <row r="12" spans="1:9" ht="105" customHeight="1" x14ac:dyDescent="0.5">
      <c r="A12" s="162" t="s">
        <v>107</v>
      </c>
      <c r="B12" s="163"/>
      <c r="C12" s="163"/>
      <c r="D12" s="163"/>
      <c r="E12" s="163"/>
      <c r="F12" s="163"/>
      <c r="G12" s="163"/>
      <c r="H12" s="163"/>
      <c r="I12" s="163"/>
    </row>
    <row r="13" spans="1:9" ht="127.95" customHeight="1" x14ac:dyDescent="0.35">
      <c r="A13" s="161"/>
      <c r="B13" s="161"/>
      <c r="C13" s="161"/>
      <c r="D13" s="161"/>
      <c r="E13" s="161"/>
      <c r="F13" s="161"/>
      <c r="G13" s="161"/>
      <c r="H13" s="161"/>
      <c r="I13" s="161"/>
    </row>
    <row r="15" spans="1:9" x14ac:dyDescent="0.3">
      <c r="D15" s="167" t="s">
        <v>40</v>
      </c>
      <c r="E15" s="168"/>
      <c r="F15" s="168"/>
      <c r="G15" s="168"/>
    </row>
    <row r="16" spans="1:9" x14ac:dyDescent="0.3">
      <c r="D16" s="2" t="s">
        <v>38</v>
      </c>
      <c r="E16" s="10"/>
      <c r="F16" s="2" t="s">
        <v>39</v>
      </c>
      <c r="G16" s="10"/>
    </row>
    <row r="20" spans="2:8" ht="52.95" customHeight="1" x14ac:dyDescent="0.3">
      <c r="B20" s="164" t="s">
        <v>86</v>
      </c>
      <c r="C20" s="165"/>
      <c r="D20" s="165"/>
      <c r="E20" s="165"/>
      <c r="F20" s="165"/>
      <c r="G20" s="165"/>
      <c r="H20" s="166"/>
    </row>
    <row r="24" spans="2:8" x14ac:dyDescent="0.3">
      <c r="B24" s="169" t="s">
        <v>0</v>
      </c>
      <c r="C24" s="169"/>
      <c r="D24" s="169"/>
      <c r="E24" s="169"/>
      <c r="F24" s="169"/>
      <c r="G24" s="169"/>
      <c r="H24" s="169"/>
    </row>
    <row r="25" spans="2:8" x14ac:dyDescent="0.3">
      <c r="B25" s="170"/>
      <c r="C25" s="171"/>
      <c r="D25" s="171"/>
      <c r="E25" s="171"/>
      <c r="F25" s="171"/>
      <c r="G25" s="171"/>
      <c r="H25" s="172"/>
    </row>
    <row r="26" spans="2:8" x14ac:dyDescent="0.3">
      <c r="B26" s="169" t="s">
        <v>82</v>
      </c>
      <c r="C26" s="169"/>
      <c r="D26" s="169"/>
      <c r="E26" s="169"/>
      <c r="F26" s="169"/>
      <c r="G26" s="169"/>
      <c r="H26" s="169"/>
    </row>
    <row r="27" spans="2:8" x14ac:dyDescent="0.3">
      <c r="B27" s="170"/>
      <c r="C27" s="171"/>
      <c r="D27" s="171"/>
      <c r="E27" s="171"/>
      <c r="F27" s="171"/>
      <c r="G27" s="171"/>
      <c r="H27" s="172"/>
    </row>
    <row r="28" spans="2:8" x14ac:dyDescent="0.3">
      <c r="B28" s="169" t="s">
        <v>87</v>
      </c>
      <c r="C28" s="169"/>
      <c r="D28" s="169"/>
      <c r="E28" s="169"/>
      <c r="F28" s="169"/>
      <c r="G28" s="169"/>
      <c r="H28" s="169"/>
    </row>
    <row r="29" spans="2:8" x14ac:dyDescent="0.3">
      <c r="B29" s="170"/>
      <c r="C29" s="171"/>
      <c r="D29" s="171"/>
      <c r="E29" s="171"/>
      <c r="F29" s="171"/>
      <c r="G29" s="171"/>
      <c r="H29" s="172"/>
    </row>
  </sheetData>
  <mergeCells count="10">
    <mergeCell ref="B26:H26"/>
    <mergeCell ref="B28:H28"/>
    <mergeCell ref="B25:H25"/>
    <mergeCell ref="B27:H27"/>
    <mergeCell ref="B29:H29"/>
    <mergeCell ref="A13:I13"/>
    <mergeCell ref="A12:I12"/>
    <mergeCell ref="B20:H20"/>
    <mergeCell ref="D15:G15"/>
    <mergeCell ref="B24:H2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25"/>
  <sheetViews>
    <sheetView topLeftCell="A9" workbookViewId="0">
      <selection activeCell="A29" sqref="A29"/>
    </sheetView>
  </sheetViews>
  <sheetFormatPr defaultRowHeight="14.4" x14ac:dyDescent="0.3"/>
  <cols>
    <col min="1" max="1" width="93.6640625" customWidth="1"/>
  </cols>
  <sheetData>
    <row r="2" spans="1:1" ht="15" thickBot="1" x14ac:dyDescent="0.35"/>
    <row r="3" spans="1:1" ht="15" thickBot="1" x14ac:dyDescent="0.35">
      <c r="A3" s="6" t="s">
        <v>6</v>
      </c>
    </row>
    <row r="4" spans="1:1" x14ac:dyDescent="0.3">
      <c r="A4" s="5" t="s">
        <v>7</v>
      </c>
    </row>
    <row r="5" spans="1:1" x14ac:dyDescent="0.3">
      <c r="A5" s="3" t="s">
        <v>8</v>
      </c>
    </row>
    <row r="6" spans="1:1" x14ac:dyDescent="0.3">
      <c r="A6" s="3" t="s">
        <v>9</v>
      </c>
    </row>
    <row r="7" spans="1:1" x14ac:dyDescent="0.3">
      <c r="A7" s="3" t="s">
        <v>10</v>
      </c>
    </row>
    <row r="8" spans="1:1" x14ac:dyDescent="0.3">
      <c r="A8" s="3" t="s">
        <v>11</v>
      </c>
    </row>
    <row r="9" spans="1:1" x14ac:dyDescent="0.3">
      <c r="A9" s="3" t="s">
        <v>12</v>
      </c>
    </row>
    <row r="10" spans="1:1" x14ac:dyDescent="0.3">
      <c r="A10" s="3" t="s">
        <v>13</v>
      </c>
    </row>
    <row r="11" spans="1:1" x14ac:dyDescent="0.3">
      <c r="A11" s="3" t="s">
        <v>14</v>
      </c>
    </row>
    <row r="12" spans="1:1" x14ac:dyDescent="0.3">
      <c r="A12" s="3" t="s">
        <v>15</v>
      </c>
    </row>
    <row r="13" spans="1:1" ht="15" thickBot="1" x14ac:dyDescent="0.35">
      <c r="A13" s="4" t="s">
        <v>16</v>
      </c>
    </row>
    <row r="14" spans="1:1" ht="15" thickBot="1" x14ac:dyDescent="0.35"/>
    <row r="15" spans="1:1" ht="15" thickBot="1" x14ac:dyDescent="0.35">
      <c r="A15" s="6" t="s">
        <v>81</v>
      </c>
    </row>
    <row r="16" spans="1:1" x14ac:dyDescent="0.3">
      <c r="A16" s="5" t="s">
        <v>25</v>
      </c>
    </row>
    <row r="17" spans="1:1" x14ac:dyDescent="0.3">
      <c r="A17" s="5" t="s">
        <v>26</v>
      </c>
    </row>
    <row r="18" spans="1:1" x14ac:dyDescent="0.3">
      <c r="A18" s="5" t="s">
        <v>27</v>
      </c>
    </row>
    <row r="19" spans="1:1" x14ac:dyDescent="0.3">
      <c r="A19" s="5" t="s">
        <v>28</v>
      </c>
    </row>
    <row r="20" spans="1:1" x14ac:dyDescent="0.3">
      <c r="A20" s="5" t="s">
        <v>29</v>
      </c>
    </row>
    <row r="21" spans="1:1" x14ac:dyDescent="0.3">
      <c r="A21" s="5" t="s">
        <v>30</v>
      </c>
    </row>
    <row r="22" spans="1:1" x14ac:dyDescent="0.3">
      <c r="A22" s="5" t="s">
        <v>31</v>
      </c>
    </row>
    <row r="23" spans="1:1" x14ac:dyDescent="0.3">
      <c r="A23" s="5" t="s">
        <v>32</v>
      </c>
    </row>
    <row r="24" spans="1:1" x14ac:dyDescent="0.3">
      <c r="A24" s="5" t="s">
        <v>33</v>
      </c>
    </row>
    <row r="25" spans="1:1" x14ac:dyDescent="0.3">
      <c r="A25" s="5" t="s">
        <v>34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P37"/>
  <sheetViews>
    <sheetView workbookViewId="0">
      <selection activeCell="E9" sqref="E9"/>
    </sheetView>
  </sheetViews>
  <sheetFormatPr defaultRowHeight="14.4" x14ac:dyDescent="0.3"/>
  <cols>
    <col min="1" max="1" width="53.5546875" customWidth="1"/>
    <col min="2" max="3" width="13.6640625" customWidth="1"/>
    <col min="4" max="4" width="14" style="91" customWidth="1"/>
    <col min="5" max="6" width="13.88671875" customWidth="1"/>
    <col min="7" max="7" width="14" style="91" customWidth="1"/>
    <col min="8" max="9" width="13.88671875" customWidth="1"/>
    <col min="10" max="10" width="14" style="91" customWidth="1"/>
    <col min="11" max="12" width="13.88671875" customWidth="1"/>
    <col min="13" max="13" width="14" style="91" customWidth="1"/>
    <col min="14" max="15" width="13.88671875" customWidth="1"/>
    <col min="16" max="16" width="14" style="91" customWidth="1"/>
  </cols>
  <sheetData>
    <row r="2" spans="1:16" x14ac:dyDescent="0.3">
      <c r="E2" s="90"/>
    </row>
    <row r="4" spans="1:16" ht="18" x14ac:dyDescent="0.35">
      <c r="E4" s="173" t="s">
        <v>36</v>
      </c>
      <c r="F4" s="173"/>
      <c r="G4" s="174"/>
      <c r="H4" s="174"/>
      <c r="I4" s="174"/>
      <c r="J4" s="174"/>
      <c r="K4" s="174"/>
      <c r="L4" s="174"/>
      <c r="M4" s="174"/>
    </row>
    <row r="5" spans="1:16" ht="18" x14ac:dyDescent="0.35">
      <c r="E5" s="173" t="s">
        <v>37</v>
      </c>
      <c r="F5" s="173"/>
      <c r="G5" s="174"/>
      <c r="H5" s="174"/>
      <c r="I5" s="174"/>
      <c r="J5" s="174"/>
      <c r="K5" s="174"/>
      <c r="L5" s="174"/>
      <c r="M5" s="174"/>
    </row>
    <row r="6" spans="1:16" ht="18" x14ac:dyDescent="0.35">
      <c r="E6" s="173" t="s">
        <v>61</v>
      </c>
      <c r="F6" s="173"/>
      <c r="G6" s="174" t="s">
        <v>84</v>
      </c>
      <c r="H6" s="174"/>
      <c r="I6" s="174"/>
      <c r="J6" s="174"/>
      <c r="K6" s="174"/>
      <c r="L6" s="174"/>
      <c r="M6" s="174"/>
    </row>
    <row r="8" spans="1:16" ht="18" x14ac:dyDescent="0.35">
      <c r="E8" s="87" t="s">
        <v>110</v>
      </c>
    </row>
    <row r="9" spans="1:16" ht="15" thickBot="1" x14ac:dyDescent="0.35"/>
    <row r="10" spans="1:16" ht="15" thickBot="1" x14ac:dyDescent="0.35">
      <c r="B10" s="175" t="s">
        <v>62</v>
      </c>
      <c r="C10" s="176"/>
      <c r="D10" s="177"/>
      <c r="E10" s="175" t="s">
        <v>66</v>
      </c>
      <c r="F10" s="176"/>
      <c r="G10" s="177"/>
      <c r="H10" s="175" t="s">
        <v>71</v>
      </c>
      <c r="I10" s="176"/>
      <c r="J10" s="177"/>
      <c r="K10" s="175" t="s">
        <v>72</v>
      </c>
      <c r="L10" s="176"/>
      <c r="M10" s="177"/>
      <c r="N10" s="175" t="s">
        <v>73</v>
      </c>
      <c r="O10" s="176"/>
      <c r="P10" s="177"/>
    </row>
    <row r="11" spans="1:16" ht="29.4" thickBot="1" x14ac:dyDescent="0.35">
      <c r="A11" s="71" t="s">
        <v>63</v>
      </c>
      <c r="B11" s="71" t="s">
        <v>57</v>
      </c>
      <c r="C11" s="71" t="s">
        <v>58</v>
      </c>
      <c r="D11" s="92" t="s">
        <v>59</v>
      </c>
      <c r="E11" s="71" t="s">
        <v>57</v>
      </c>
      <c r="F11" s="71" t="s">
        <v>58</v>
      </c>
      <c r="G11" s="92" t="s">
        <v>59</v>
      </c>
      <c r="H11" s="71" t="s">
        <v>57</v>
      </c>
      <c r="I11" s="71" t="s">
        <v>58</v>
      </c>
      <c r="J11" s="92" t="s">
        <v>59</v>
      </c>
      <c r="K11" s="71" t="s">
        <v>57</v>
      </c>
      <c r="L11" s="71" t="s">
        <v>58</v>
      </c>
      <c r="M11" s="92" t="s">
        <v>59</v>
      </c>
      <c r="N11" s="71" t="s">
        <v>57</v>
      </c>
      <c r="O11" s="71" t="s">
        <v>58</v>
      </c>
      <c r="P11" s="92" t="s">
        <v>59</v>
      </c>
    </row>
    <row r="12" spans="1:16" ht="15.6" x14ac:dyDescent="0.3">
      <c r="A12" s="88" t="s">
        <v>88</v>
      </c>
      <c r="B12" s="81"/>
      <c r="C12" s="80"/>
      <c r="D12" s="82"/>
      <c r="E12" s="81"/>
      <c r="F12" s="80"/>
      <c r="G12" s="82"/>
      <c r="H12" s="81"/>
      <c r="I12" s="80"/>
      <c r="J12" s="82"/>
      <c r="K12" s="81"/>
      <c r="L12" s="80"/>
      <c r="M12" s="82"/>
      <c r="N12" s="81"/>
      <c r="O12" s="80"/>
      <c r="P12" s="82"/>
    </row>
    <row r="13" spans="1:16" x14ac:dyDescent="0.3">
      <c r="A13" s="158" t="s">
        <v>91</v>
      </c>
      <c r="B13" s="83"/>
      <c r="C13" s="72"/>
      <c r="D13" s="73"/>
      <c r="E13" s="83"/>
      <c r="F13" s="72"/>
      <c r="G13" s="73"/>
      <c r="H13" s="83"/>
      <c r="I13" s="72"/>
      <c r="J13" s="73"/>
      <c r="K13" s="83"/>
      <c r="L13" s="72"/>
      <c r="M13" s="73"/>
      <c r="N13" s="83"/>
      <c r="O13" s="72"/>
      <c r="P13" s="73"/>
    </row>
    <row r="14" spans="1:16" ht="15" thickBot="1" x14ac:dyDescent="0.35">
      <c r="A14" s="159" t="s">
        <v>92</v>
      </c>
      <c r="B14" s="83"/>
      <c r="C14" s="72"/>
      <c r="D14" s="73"/>
      <c r="E14" s="83"/>
      <c r="F14" s="72"/>
      <c r="G14" s="73"/>
      <c r="H14" s="83"/>
      <c r="I14" s="72"/>
      <c r="J14" s="73"/>
      <c r="K14" s="83"/>
      <c r="L14" s="72"/>
      <c r="M14" s="73"/>
      <c r="N14" s="83"/>
      <c r="O14" s="72"/>
      <c r="P14" s="73"/>
    </row>
    <row r="15" spans="1:16" ht="15.6" x14ac:dyDescent="0.3">
      <c r="A15" s="88" t="s">
        <v>89</v>
      </c>
      <c r="B15" s="83"/>
      <c r="C15" s="72"/>
      <c r="D15" s="73"/>
      <c r="E15" s="83"/>
      <c r="F15" s="72"/>
      <c r="G15" s="73"/>
      <c r="H15" s="83"/>
      <c r="I15" s="72"/>
      <c r="J15" s="73"/>
      <c r="K15" s="83"/>
      <c r="L15" s="72"/>
      <c r="M15" s="73"/>
      <c r="N15" s="83"/>
      <c r="O15" s="72"/>
      <c r="P15" s="73"/>
    </row>
    <row r="16" spans="1:16" x14ac:dyDescent="0.3">
      <c r="A16" s="158" t="s">
        <v>93</v>
      </c>
      <c r="B16" s="83"/>
      <c r="C16" s="72"/>
      <c r="D16" s="73"/>
      <c r="E16" s="83"/>
      <c r="F16" s="72"/>
      <c r="G16" s="73"/>
      <c r="H16" s="83"/>
      <c r="I16" s="72"/>
      <c r="J16" s="73"/>
      <c r="K16" s="83"/>
      <c r="L16" s="72"/>
      <c r="M16" s="73"/>
      <c r="N16" s="83"/>
      <c r="O16" s="72"/>
      <c r="P16" s="73"/>
    </row>
    <row r="17" spans="1:16" x14ac:dyDescent="0.3">
      <c r="A17" s="158" t="s">
        <v>94</v>
      </c>
      <c r="B17" s="83"/>
      <c r="C17" s="72"/>
      <c r="D17" s="73"/>
      <c r="E17" s="83"/>
      <c r="F17" s="72"/>
      <c r="G17" s="73"/>
      <c r="H17" s="83"/>
      <c r="I17" s="72"/>
      <c r="J17" s="73"/>
      <c r="K17" s="83"/>
      <c r="L17" s="72"/>
      <c r="M17" s="73"/>
      <c r="N17" s="83"/>
      <c r="O17" s="72"/>
      <c r="P17" s="73"/>
    </row>
    <row r="18" spans="1:16" ht="15" thickBot="1" x14ac:dyDescent="0.35">
      <c r="A18" s="158" t="s">
        <v>95</v>
      </c>
      <c r="B18" s="83"/>
      <c r="C18" s="72"/>
      <c r="D18" s="73"/>
      <c r="E18" s="83"/>
      <c r="F18" s="72"/>
      <c r="G18" s="73"/>
      <c r="H18" s="83"/>
      <c r="I18" s="72"/>
      <c r="J18" s="73"/>
      <c r="K18" s="83"/>
      <c r="L18" s="72"/>
      <c r="M18" s="73"/>
      <c r="N18" s="83"/>
      <c r="O18" s="72"/>
      <c r="P18" s="73"/>
    </row>
    <row r="19" spans="1:16" ht="15.6" x14ac:dyDescent="0.3">
      <c r="A19" s="160" t="s">
        <v>90</v>
      </c>
      <c r="B19" s="83"/>
      <c r="C19" s="72"/>
      <c r="D19" s="73"/>
      <c r="E19" s="83"/>
      <c r="F19" s="72"/>
      <c r="G19" s="73"/>
      <c r="H19" s="83"/>
      <c r="I19" s="72"/>
      <c r="J19" s="73"/>
      <c r="K19" s="83"/>
      <c r="L19" s="72"/>
      <c r="M19" s="73"/>
      <c r="N19" s="83"/>
      <c r="O19" s="72"/>
      <c r="P19" s="73"/>
    </row>
    <row r="20" spans="1:16" ht="41.4" x14ac:dyDescent="0.3">
      <c r="A20" s="158" t="s">
        <v>96</v>
      </c>
      <c r="B20" s="83"/>
      <c r="C20" s="72"/>
      <c r="D20" s="73"/>
      <c r="E20" s="83"/>
      <c r="F20" s="72"/>
      <c r="G20" s="73"/>
      <c r="H20" s="83"/>
      <c r="I20" s="72"/>
      <c r="J20" s="73"/>
      <c r="K20" s="83"/>
      <c r="L20" s="72"/>
      <c r="M20" s="73"/>
      <c r="N20" s="83"/>
      <c r="O20" s="72"/>
      <c r="P20" s="73"/>
    </row>
    <row r="21" spans="1:16" ht="27.6" x14ac:dyDescent="0.3">
      <c r="A21" s="158" t="s">
        <v>97</v>
      </c>
      <c r="B21" s="83"/>
      <c r="C21" s="72"/>
      <c r="D21" s="73"/>
      <c r="E21" s="83"/>
      <c r="F21" s="72"/>
      <c r="G21" s="73"/>
      <c r="H21" s="83"/>
      <c r="I21" s="72"/>
      <c r="J21" s="73"/>
      <c r="K21" s="83"/>
      <c r="L21" s="72"/>
      <c r="M21" s="73"/>
      <c r="N21" s="83"/>
      <c r="O21" s="72"/>
      <c r="P21" s="73"/>
    </row>
    <row r="22" spans="1:16" ht="27.6" x14ac:dyDescent="0.3">
      <c r="A22" s="158" t="s">
        <v>98</v>
      </c>
      <c r="B22" s="83"/>
      <c r="C22" s="72"/>
      <c r="D22" s="73"/>
      <c r="E22" s="83"/>
      <c r="F22" s="72"/>
      <c r="G22" s="73"/>
      <c r="H22" s="83"/>
      <c r="I22" s="72"/>
      <c r="J22" s="73"/>
      <c r="K22" s="83"/>
      <c r="L22" s="72"/>
      <c r="M22" s="73"/>
      <c r="N22" s="83"/>
      <c r="O22" s="72"/>
      <c r="P22" s="73"/>
    </row>
    <row r="23" spans="1:16" ht="27.6" x14ac:dyDescent="0.3">
      <c r="A23" s="158" t="s">
        <v>99</v>
      </c>
      <c r="B23" s="83"/>
      <c r="C23" s="72"/>
      <c r="D23" s="73"/>
      <c r="E23" s="83"/>
      <c r="F23" s="72"/>
      <c r="G23" s="73"/>
      <c r="H23" s="83"/>
      <c r="I23" s="72"/>
      <c r="J23" s="73"/>
      <c r="K23" s="83"/>
      <c r="L23" s="72"/>
      <c r="M23" s="73"/>
      <c r="N23" s="83"/>
      <c r="O23" s="72"/>
      <c r="P23" s="73"/>
    </row>
    <row r="24" spans="1:16" ht="69.599999999999994" thickBot="1" x14ac:dyDescent="0.35">
      <c r="A24" s="159" t="s">
        <v>100</v>
      </c>
      <c r="B24" s="83"/>
      <c r="C24" s="72"/>
      <c r="D24" s="73"/>
      <c r="E24" s="83"/>
      <c r="F24" s="72"/>
      <c r="G24" s="73"/>
      <c r="H24" s="83"/>
      <c r="I24" s="72"/>
      <c r="J24" s="73"/>
      <c r="K24" s="83"/>
      <c r="L24" s="72"/>
      <c r="M24" s="73"/>
      <c r="N24" s="83"/>
      <c r="O24" s="72"/>
      <c r="P24" s="73"/>
    </row>
    <row r="25" spans="1:16" ht="15.6" x14ac:dyDescent="0.3">
      <c r="A25" s="88" t="s">
        <v>101</v>
      </c>
      <c r="B25" s="83"/>
      <c r="C25" s="72"/>
      <c r="D25" s="73"/>
      <c r="E25" s="83"/>
      <c r="F25" s="72"/>
      <c r="G25" s="73"/>
      <c r="H25" s="83"/>
      <c r="I25" s="72"/>
      <c r="J25" s="73"/>
      <c r="K25" s="83"/>
      <c r="L25" s="72"/>
      <c r="M25" s="73"/>
      <c r="N25" s="83"/>
      <c r="O25" s="72"/>
      <c r="P25" s="73"/>
    </row>
    <row r="26" spans="1:16" ht="41.4" x14ac:dyDescent="0.3">
      <c r="A26" s="158" t="s">
        <v>102</v>
      </c>
      <c r="B26" s="75"/>
      <c r="C26" s="74"/>
      <c r="D26" s="76"/>
      <c r="E26" s="75">
        <f>+E27</f>
        <v>0</v>
      </c>
      <c r="F26" s="74">
        <f t="shared" ref="F26:P26" si="0">+F27</f>
        <v>0</v>
      </c>
      <c r="G26" s="76">
        <f t="shared" si="0"/>
        <v>0</v>
      </c>
      <c r="H26" s="75">
        <f>+H27</f>
        <v>0</v>
      </c>
      <c r="I26" s="74">
        <f t="shared" si="0"/>
        <v>0</v>
      </c>
      <c r="J26" s="76">
        <f t="shared" si="0"/>
        <v>0</v>
      </c>
      <c r="K26" s="75">
        <f>+K27</f>
        <v>0</v>
      </c>
      <c r="L26" s="74">
        <f t="shared" si="0"/>
        <v>0</v>
      </c>
      <c r="M26" s="76">
        <f t="shared" si="0"/>
        <v>0</v>
      </c>
      <c r="N26" s="75">
        <f>+N27</f>
        <v>0</v>
      </c>
      <c r="O26" s="74">
        <f t="shared" si="0"/>
        <v>0</v>
      </c>
      <c r="P26" s="76">
        <f t="shared" si="0"/>
        <v>0</v>
      </c>
    </row>
    <row r="27" spans="1:16" ht="15" thickBot="1" x14ac:dyDescent="0.35">
      <c r="A27" s="159" t="s">
        <v>103</v>
      </c>
      <c r="B27" s="83"/>
      <c r="C27" s="84"/>
      <c r="D27" s="85"/>
      <c r="E27" s="83"/>
      <c r="F27" s="84"/>
      <c r="G27" s="85"/>
      <c r="H27" s="83"/>
      <c r="I27" s="84"/>
      <c r="J27" s="85"/>
      <c r="K27" s="83"/>
      <c r="L27" s="84"/>
      <c r="M27" s="85"/>
      <c r="N27" s="83"/>
      <c r="O27" s="84"/>
      <c r="P27" s="85"/>
    </row>
    <row r="28" spans="1:16" ht="16.2" thickBot="1" x14ac:dyDescent="0.35">
      <c r="A28" s="89" t="s">
        <v>1</v>
      </c>
      <c r="B28" s="78"/>
      <c r="C28" s="77"/>
      <c r="D28" s="79"/>
      <c r="E28" s="78">
        <f t="shared" ref="E28:P28" si="1">+E26+E12</f>
        <v>0</v>
      </c>
      <c r="F28" s="77">
        <f t="shared" si="1"/>
        <v>0</v>
      </c>
      <c r="G28" s="79">
        <f t="shared" si="1"/>
        <v>0</v>
      </c>
      <c r="H28" s="78">
        <f t="shared" si="1"/>
        <v>0</v>
      </c>
      <c r="I28" s="77">
        <f t="shared" si="1"/>
        <v>0</v>
      </c>
      <c r="J28" s="79">
        <f t="shared" si="1"/>
        <v>0</v>
      </c>
      <c r="K28" s="78">
        <f t="shared" si="1"/>
        <v>0</v>
      </c>
      <c r="L28" s="77">
        <f t="shared" si="1"/>
        <v>0</v>
      </c>
      <c r="M28" s="79">
        <f t="shared" si="1"/>
        <v>0</v>
      </c>
      <c r="N28" s="78">
        <f t="shared" si="1"/>
        <v>0</v>
      </c>
      <c r="O28" s="77">
        <f t="shared" si="1"/>
        <v>0</v>
      </c>
      <c r="P28" s="79">
        <f t="shared" si="1"/>
        <v>0</v>
      </c>
    </row>
    <row r="33" spans="1:7" ht="15" customHeight="1" x14ac:dyDescent="0.3">
      <c r="A33" s="70" t="s">
        <v>55</v>
      </c>
      <c r="B33" s="178"/>
      <c r="C33" s="178"/>
      <c r="E33" s="179" t="s">
        <v>83</v>
      </c>
      <c r="F33" s="179"/>
      <c r="G33" s="179"/>
    </row>
    <row r="34" spans="1:7" x14ac:dyDescent="0.3">
      <c r="E34" s="179"/>
      <c r="F34" s="179"/>
      <c r="G34" s="179"/>
    </row>
    <row r="35" spans="1:7" x14ac:dyDescent="0.3">
      <c r="E35" s="179"/>
      <c r="F35" s="179"/>
      <c r="G35" s="179"/>
    </row>
    <row r="36" spans="1:7" x14ac:dyDescent="0.3">
      <c r="E36" s="179"/>
      <c r="F36" s="179"/>
      <c r="G36" s="179"/>
    </row>
    <row r="37" spans="1:7" x14ac:dyDescent="0.3">
      <c r="E37" s="180"/>
      <c r="F37" s="180"/>
      <c r="G37" s="180"/>
    </row>
  </sheetData>
  <mergeCells count="13">
    <mergeCell ref="K10:M10"/>
    <mergeCell ref="N10:P10"/>
    <mergeCell ref="B33:C33"/>
    <mergeCell ref="E33:G37"/>
    <mergeCell ref="B10:D10"/>
    <mergeCell ref="E10:G10"/>
    <mergeCell ref="H10:J10"/>
    <mergeCell ref="E4:F4"/>
    <mergeCell ref="G4:M4"/>
    <mergeCell ref="E5:F5"/>
    <mergeCell ref="G5:M5"/>
    <mergeCell ref="E6:F6"/>
    <mergeCell ref="G6:M6"/>
  </mergeCells>
  <pageMargins left="0.25" right="0.25" top="0.75" bottom="0.75" header="0.3" footer="0.3"/>
  <pageSetup paperSize="9" scale="54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Q43"/>
  <sheetViews>
    <sheetView showGridLines="0" tabSelected="1" zoomScale="70" zoomScaleNormal="70" workbookViewId="0">
      <selection activeCell="O9" sqref="O9"/>
    </sheetView>
  </sheetViews>
  <sheetFormatPr defaultColWidth="9.109375" defaultRowHeight="14.4" x14ac:dyDescent="0.3"/>
  <cols>
    <col min="1" max="1" width="5.109375" style="7" customWidth="1"/>
    <col min="2" max="2" width="26.44140625" style="7" customWidth="1"/>
    <col min="3" max="4" width="22.5546875" style="7" customWidth="1"/>
    <col min="5" max="5" width="13.33203125" style="7" customWidth="1"/>
    <col min="6" max="6" width="9.109375" style="7"/>
    <col min="7" max="7" width="10.88671875" style="7" bestFit="1" customWidth="1"/>
    <col min="8" max="8" width="24.109375" style="7" customWidth="1"/>
    <col min="9" max="10" width="12.33203125" style="7" customWidth="1"/>
    <col min="11" max="11" width="15.5546875" style="7" customWidth="1"/>
    <col min="12" max="12" width="13.44140625" style="7" customWidth="1"/>
    <col min="13" max="17" width="15.5546875" style="7" customWidth="1"/>
    <col min="18" max="16384" width="9.109375" style="7"/>
  </cols>
  <sheetData>
    <row r="2" spans="1:17" ht="18" x14ac:dyDescent="0.35">
      <c r="I2" s="173" t="s">
        <v>36</v>
      </c>
      <c r="J2" s="173"/>
      <c r="K2" s="174"/>
      <c r="L2" s="174"/>
      <c r="M2" s="174"/>
      <c r="N2" s="174"/>
      <c r="O2" s="174"/>
      <c r="P2" s="174"/>
      <c r="Q2" s="174"/>
    </row>
    <row r="3" spans="1:17" ht="18" x14ac:dyDescent="0.35">
      <c r="I3" s="173" t="s">
        <v>37</v>
      </c>
      <c r="J3" s="173"/>
      <c r="K3" s="174"/>
      <c r="L3" s="174"/>
      <c r="M3" s="174"/>
      <c r="N3" s="174"/>
      <c r="O3" s="174"/>
      <c r="P3" s="174"/>
      <c r="Q3" s="174"/>
    </row>
    <row r="4" spans="1:17" ht="18" x14ac:dyDescent="0.35">
      <c r="I4" s="173" t="s">
        <v>61</v>
      </c>
      <c r="J4" s="173"/>
      <c r="K4" s="174" t="s">
        <v>84</v>
      </c>
      <c r="L4" s="174"/>
      <c r="M4" s="174"/>
      <c r="N4" s="174"/>
      <c r="O4" s="174"/>
      <c r="P4" s="174"/>
      <c r="Q4" s="174"/>
    </row>
    <row r="6" spans="1:17" ht="19.8" x14ac:dyDescent="0.4">
      <c r="I6" s="173" t="s">
        <v>64</v>
      </c>
      <c r="J6" s="173"/>
      <c r="K6" s="86" t="s">
        <v>35</v>
      </c>
      <c r="L6" s="57"/>
      <c r="M6" s="58"/>
      <c r="N6" s="59"/>
    </row>
    <row r="7" spans="1:17" ht="16.2" thickBot="1" x14ac:dyDescent="0.35"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8"/>
    </row>
    <row r="8" spans="1:17" ht="15" thickBot="1" x14ac:dyDescent="0.35">
      <c r="E8" s="182" t="s">
        <v>19</v>
      </c>
      <c r="F8" s="183"/>
      <c r="G8" s="184"/>
      <c r="H8" s="9"/>
      <c r="I8" s="9"/>
      <c r="J8" s="9"/>
      <c r="K8" s="9"/>
      <c r="L8" s="9"/>
      <c r="M8" s="9"/>
      <c r="N8" s="9"/>
      <c r="O8" s="182" t="s">
        <v>108</v>
      </c>
      <c r="P8" s="185"/>
      <c r="Q8" s="184"/>
    </row>
    <row r="9" spans="1:17" ht="43.8" thickBot="1" x14ac:dyDescent="0.35">
      <c r="A9" s="11" t="s">
        <v>18</v>
      </c>
      <c r="B9" s="12" t="s">
        <v>17</v>
      </c>
      <c r="C9" s="12" t="s">
        <v>104</v>
      </c>
      <c r="D9" s="12" t="s">
        <v>105</v>
      </c>
      <c r="E9" s="13" t="s">
        <v>3</v>
      </c>
      <c r="F9" s="13" t="s">
        <v>2</v>
      </c>
      <c r="G9" s="13" t="s">
        <v>4</v>
      </c>
      <c r="H9" s="12" t="s">
        <v>5</v>
      </c>
      <c r="I9" s="12" t="s">
        <v>20</v>
      </c>
      <c r="J9" s="14" t="s">
        <v>21</v>
      </c>
      <c r="K9" s="15" t="s">
        <v>22</v>
      </c>
      <c r="L9" s="16" t="s">
        <v>41</v>
      </c>
      <c r="M9" s="12" t="s">
        <v>59</v>
      </c>
      <c r="N9" s="17" t="s">
        <v>60</v>
      </c>
      <c r="O9" s="18" t="s">
        <v>42</v>
      </c>
      <c r="P9" s="19" t="s">
        <v>43</v>
      </c>
      <c r="Q9" s="20" t="s">
        <v>23</v>
      </c>
    </row>
    <row r="10" spans="1:17" ht="15.6" customHeight="1" thickBot="1" x14ac:dyDescent="0.35">
      <c r="A10" s="21"/>
      <c r="B10" s="186" t="s">
        <v>24</v>
      </c>
      <c r="C10" s="187"/>
      <c r="D10" s="187"/>
      <c r="E10" s="187"/>
      <c r="F10" s="187"/>
      <c r="G10" s="187"/>
      <c r="H10" s="187"/>
      <c r="I10" s="187"/>
      <c r="J10" s="187"/>
      <c r="K10" s="22">
        <f>SUM(K13:K37)</f>
        <v>0</v>
      </c>
      <c r="L10" s="23"/>
      <c r="M10" s="24">
        <f t="shared" ref="M10:Q10" si="0">SUM(M13:M37)</f>
        <v>0</v>
      </c>
      <c r="N10" s="25">
        <f t="shared" si="0"/>
        <v>0</v>
      </c>
      <c r="O10" s="26">
        <f t="shared" si="0"/>
        <v>0</v>
      </c>
      <c r="P10" s="27">
        <f t="shared" si="0"/>
        <v>0</v>
      </c>
      <c r="Q10" s="28">
        <f t="shared" si="0"/>
        <v>0</v>
      </c>
    </row>
    <row r="11" spans="1:17" ht="43.2" x14ac:dyDescent="0.3">
      <c r="A11" s="50"/>
      <c r="B11" s="60"/>
      <c r="C11" s="60"/>
      <c r="D11" s="60"/>
      <c r="E11" s="67" t="s">
        <v>44</v>
      </c>
      <c r="F11" s="67" t="s">
        <v>45</v>
      </c>
      <c r="G11" s="68"/>
      <c r="H11" s="60" t="s">
        <v>67</v>
      </c>
      <c r="I11" s="51">
        <v>22.16</v>
      </c>
      <c r="J11" s="52">
        <v>56</v>
      </c>
      <c r="K11" s="53">
        <f t="shared" ref="K11:K37" si="1">+J11*I11</f>
        <v>1240.96</v>
      </c>
      <c r="L11" s="54">
        <v>43895</v>
      </c>
      <c r="M11" s="55">
        <f>+K11</f>
        <v>1240.96</v>
      </c>
      <c r="N11" s="56">
        <f>+K11-M11</f>
        <v>0</v>
      </c>
      <c r="O11" s="29"/>
      <c r="P11" s="30"/>
      <c r="Q11" s="31"/>
    </row>
    <row r="12" spans="1:17" ht="43.2" x14ac:dyDescent="0.3">
      <c r="A12" s="93"/>
      <c r="B12" s="94"/>
      <c r="C12" s="94"/>
      <c r="D12" s="94"/>
      <c r="E12" s="95" t="s">
        <v>68</v>
      </c>
      <c r="F12" s="95" t="s">
        <v>69</v>
      </c>
      <c r="G12" s="96"/>
      <c r="H12" s="94" t="s">
        <v>70</v>
      </c>
      <c r="I12" s="97">
        <v>800</v>
      </c>
      <c r="J12" s="98">
        <v>1</v>
      </c>
      <c r="K12" s="99">
        <v>800</v>
      </c>
      <c r="L12" s="100">
        <v>43785</v>
      </c>
      <c r="M12" s="101">
        <f>+K12</f>
        <v>800</v>
      </c>
      <c r="N12" s="102"/>
      <c r="O12" s="29"/>
      <c r="P12" s="30"/>
      <c r="Q12" s="31"/>
    </row>
    <row r="13" spans="1:17" ht="15.6" customHeight="1" x14ac:dyDescent="0.3">
      <c r="A13" s="69">
        <v>1</v>
      </c>
      <c r="B13" s="61" t="s">
        <v>7</v>
      </c>
      <c r="C13" s="61"/>
      <c r="D13" s="61"/>
      <c r="E13" s="63"/>
      <c r="F13" s="63"/>
      <c r="G13" s="63"/>
      <c r="H13" s="66"/>
      <c r="I13" s="33"/>
      <c r="J13" s="34"/>
      <c r="K13" s="35">
        <f t="shared" si="1"/>
        <v>0</v>
      </c>
      <c r="L13" s="36"/>
      <c r="M13" s="37"/>
      <c r="N13" s="38">
        <f t="shared" ref="N13:N37" si="2">+K13-M13</f>
        <v>0</v>
      </c>
      <c r="O13" s="35"/>
      <c r="P13" s="39"/>
      <c r="Q13" s="38"/>
    </row>
    <row r="14" spans="1:17" ht="15.6" customHeight="1" x14ac:dyDescent="0.3">
      <c r="A14" s="32">
        <f t="shared" ref="A14:A36" si="3">+A13+1</f>
        <v>2</v>
      </c>
      <c r="B14" s="61"/>
      <c r="C14" s="61"/>
      <c r="D14" s="61"/>
      <c r="E14" s="63"/>
      <c r="F14" s="63"/>
      <c r="G14" s="63"/>
      <c r="H14" s="66"/>
      <c r="I14" s="33"/>
      <c r="J14" s="34"/>
      <c r="K14" s="35">
        <f t="shared" si="1"/>
        <v>0</v>
      </c>
      <c r="L14" s="36"/>
      <c r="M14" s="37"/>
      <c r="N14" s="38">
        <f t="shared" si="2"/>
        <v>0</v>
      </c>
      <c r="O14" s="35"/>
      <c r="P14" s="39"/>
      <c r="Q14" s="38"/>
    </row>
    <row r="15" spans="1:17" ht="15.6" customHeight="1" x14ac:dyDescent="0.3">
      <c r="A15" s="32">
        <f t="shared" si="3"/>
        <v>3</v>
      </c>
      <c r="B15" s="61"/>
      <c r="C15" s="61"/>
      <c r="D15" s="61"/>
      <c r="E15" s="63"/>
      <c r="F15" s="63"/>
      <c r="G15" s="63"/>
      <c r="H15" s="66"/>
      <c r="I15" s="33"/>
      <c r="J15" s="34"/>
      <c r="K15" s="35">
        <f t="shared" si="1"/>
        <v>0</v>
      </c>
      <c r="L15" s="36"/>
      <c r="M15" s="37"/>
      <c r="N15" s="38">
        <f t="shared" si="2"/>
        <v>0</v>
      </c>
      <c r="O15" s="35"/>
      <c r="P15" s="39"/>
      <c r="Q15" s="38"/>
    </row>
    <row r="16" spans="1:17" ht="15.6" customHeight="1" x14ac:dyDescent="0.3">
      <c r="A16" s="32">
        <f t="shared" si="3"/>
        <v>4</v>
      </c>
      <c r="B16" s="61"/>
      <c r="C16" s="61"/>
      <c r="D16" s="61"/>
      <c r="E16" s="63"/>
      <c r="F16" s="63"/>
      <c r="G16" s="63"/>
      <c r="H16" s="66"/>
      <c r="I16" s="33"/>
      <c r="J16" s="34"/>
      <c r="K16" s="35">
        <f t="shared" si="1"/>
        <v>0</v>
      </c>
      <c r="L16" s="36"/>
      <c r="M16" s="37"/>
      <c r="N16" s="38">
        <f t="shared" si="2"/>
        <v>0</v>
      </c>
      <c r="O16" s="35"/>
      <c r="P16" s="39"/>
      <c r="Q16" s="38"/>
    </row>
    <row r="17" spans="1:17" x14ac:dyDescent="0.3">
      <c r="A17" s="32">
        <f t="shared" si="3"/>
        <v>5</v>
      </c>
      <c r="B17" s="61"/>
      <c r="C17" s="61"/>
      <c r="D17" s="61"/>
      <c r="E17" s="63"/>
      <c r="F17" s="63"/>
      <c r="G17" s="63"/>
      <c r="H17" s="66"/>
      <c r="I17" s="33"/>
      <c r="J17" s="34"/>
      <c r="K17" s="35">
        <f t="shared" si="1"/>
        <v>0</v>
      </c>
      <c r="L17" s="36"/>
      <c r="M17" s="37"/>
      <c r="N17" s="38">
        <f t="shared" si="2"/>
        <v>0</v>
      </c>
      <c r="O17" s="35"/>
      <c r="P17" s="39"/>
      <c r="Q17" s="38"/>
    </row>
    <row r="18" spans="1:17" x14ac:dyDescent="0.3">
      <c r="A18" s="32">
        <f t="shared" si="3"/>
        <v>6</v>
      </c>
      <c r="B18" s="61"/>
      <c r="C18" s="61"/>
      <c r="D18" s="61"/>
      <c r="E18" s="63"/>
      <c r="F18" s="63"/>
      <c r="G18" s="63"/>
      <c r="H18" s="66"/>
      <c r="I18" s="33"/>
      <c r="J18" s="34"/>
      <c r="K18" s="35">
        <f t="shared" si="1"/>
        <v>0</v>
      </c>
      <c r="L18" s="36"/>
      <c r="M18" s="37"/>
      <c r="N18" s="38">
        <f t="shared" si="2"/>
        <v>0</v>
      </c>
      <c r="O18" s="35"/>
      <c r="P18" s="39"/>
      <c r="Q18" s="38"/>
    </row>
    <row r="19" spans="1:17" x14ac:dyDescent="0.3">
      <c r="A19" s="32">
        <f t="shared" si="3"/>
        <v>7</v>
      </c>
      <c r="B19" s="61"/>
      <c r="C19" s="61"/>
      <c r="D19" s="61"/>
      <c r="E19" s="63"/>
      <c r="F19" s="63"/>
      <c r="G19" s="63"/>
      <c r="H19" s="66"/>
      <c r="I19" s="33"/>
      <c r="J19" s="34"/>
      <c r="K19" s="35">
        <f t="shared" si="1"/>
        <v>0</v>
      </c>
      <c r="L19" s="36"/>
      <c r="M19" s="37"/>
      <c r="N19" s="38">
        <f t="shared" si="2"/>
        <v>0</v>
      </c>
      <c r="O19" s="35"/>
      <c r="P19" s="39"/>
      <c r="Q19" s="38"/>
    </row>
    <row r="20" spans="1:17" x14ac:dyDescent="0.3">
      <c r="A20" s="32">
        <f t="shared" si="3"/>
        <v>8</v>
      </c>
      <c r="B20" s="61"/>
      <c r="C20" s="61"/>
      <c r="D20" s="61"/>
      <c r="E20" s="63"/>
      <c r="F20" s="63"/>
      <c r="G20" s="63"/>
      <c r="H20" s="66"/>
      <c r="I20" s="33"/>
      <c r="J20" s="34"/>
      <c r="K20" s="35">
        <f t="shared" si="1"/>
        <v>0</v>
      </c>
      <c r="L20" s="36"/>
      <c r="M20" s="37"/>
      <c r="N20" s="38">
        <f t="shared" si="2"/>
        <v>0</v>
      </c>
      <c r="O20" s="35"/>
      <c r="P20" s="39"/>
      <c r="Q20" s="38"/>
    </row>
    <row r="21" spans="1:17" x14ac:dyDescent="0.3">
      <c r="A21" s="32">
        <f t="shared" si="3"/>
        <v>9</v>
      </c>
      <c r="B21" s="61"/>
      <c r="C21" s="61"/>
      <c r="D21" s="61"/>
      <c r="E21" s="63"/>
      <c r="F21" s="63"/>
      <c r="G21" s="63"/>
      <c r="H21" s="66"/>
      <c r="I21" s="33"/>
      <c r="J21" s="34"/>
      <c r="K21" s="35">
        <f t="shared" si="1"/>
        <v>0</v>
      </c>
      <c r="L21" s="36"/>
      <c r="M21" s="37"/>
      <c r="N21" s="38">
        <f t="shared" si="2"/>
        <v>0</v>
      </c>
      <c r="O21" s="35"/>
      <c r="P21" s="39"/>
      <c r="Q21" s="38"/>
    </row>
    <row r="22" spans="1:17" x14ac:dyDescent="0.3">
      <c r="A22" s="32">
        <f t="shared" si="3"/>
        <v>10</v>
      </c>
      <c r="B22" s="61"/>
      <c r="C22" s="61"/>
      <c r="D22" s="61"/>
      <c r="E22" s="63"/>
      <c r="F22" s="63"/>
      <c r="G22" s="63"/>
      <c r="H22" s="66"/>
      <c r="I22" s="33"/>
      <c r="J22" s="34"/>
      <c r="K22" s="35">
        <f t="shared" si="1"/>
        <v>0</v>
      </c>
      <c r="L22" s="36"/>
      <c r="M22" s="37"/>
      <c r="N22" s="38">
        <f t="shared" si="2"/>
        <v>0</v>
      </c>
      <c r="O22" s="35"/>
      <c r="P22" s="39"/>
      <c r="Q22" s="38"/>
    </row>
    <row r="23" spans="1:17" x14ac:dyDescent="0.3">
      <c r="A23" s="32">
        <f t="shared" si="3"/>
        <v>11</v>
      </c>
      <c r="B23" s="61"/>
      <c r="C23" s="61"/>
      <c r="D23" s="61"/>
      <c r="E23" s="63"/>
      <c r="F23" s="63"/>
      <c r="G23" s="63"/>
      <c r="H23" s="66"/>
      <c r="I23" s="33"/>
      <c r="J23" s="34"/>
      <c r="K23" s="35">
        <f t="shared" si="1"/>
        <v>0</v>
      </c>
      <c r="L23" s="36"/>
      <c r="M23" s="37"/>
      <c r="N23" s="38">
        <f t="shared" si="2"/>
        <v>0</v>
      </c>
      <c r="O23" s="35"/>
      <c r="P23" s="39"/>
      <c r="Q23" s="38"/>
    </row>
    <row r="24" spans="1:17" x14ac:dyDescent="0.3">
      <c r="A24" s="32">
        <f t="shared" si="3"/>
        <v>12</v>
      </c>
      <c r="B24" s="61"/>
      <c r="C24" s="61"/>
      <c r="D24" s="61"/>
      <c r="E24" s="63"/>
      <c r="F24" s="63"/>
      <c r="G24" s="63"/>
      <c r="H24" s="66"/>
      <c r="I24" s="33"/>
      <c r="J24" s="34"/>
      <c r="K24" s="35">
        <f t="shared" si="1"/>
        <v>0</v>
      </c>
      <c r="L24" s="36"/>
      <c r="M24" s="37"/>
      <c r="N24" s="38">
        <f t="shared" si="2"/>
        <v>0</v>
      </c>
      <c r="O24" s="35"/>
      <c r="P24" s="39"/>
      <c r="Q24" s="38"/>
    </row>
    <row r="25" spans="1:17" x14ac:dyDescent="0.3">
      <c r="A25" s="32">
        <f t="shared" si="3"/>
        <v>13</v>
      </c>
      <c r="B25" s="61"/>
      <c r="C25" s="61"/>
      <c r="D25" s="61"/>
      <c r="E25" s="63"/>
      <c r="F25" s="63"/>
      <c r="G25" s="63"/>
      <c r="H25" s="66"/>
      <c r="I25" s="33"/>
      <c r="J25" s="34"/>
      <c r="K25" s="35">
        <f t="shared" si="1"/>
        <v>0</v>
      </c>
      <c r="L25" s="36"/>
      <c r="M25" s="37"/>
      <c r="N25" s="38">
        <f t="shared" si="2"/>
        <v>0</v>
      </c>
      <c r="O25" s="35"/>
      <c r="P25" s="39"/>
      <c r="Q25" s="38"/>
    </row>
    <row r="26" spans="1:17" x14ac:dyDescent="0.3">
      <c r="A26" s="32">
        <f t="shared" si="3"/>
        <v>14</v>
      </c>
      <c r="B26" s="61"/>
      <c r="C26" s="61"/>
      <c r="D26" s="61"/>
      <c r="E26" s="63"/>
      <c r="F26" s="63"/>
      <c r="G26" s="63"/>
      <c r="H26" s="66"/>
      <c r="I26" s="33"/>
      <c r="J26" s="34"/>
      <c r="K26" s="35">
        <f t="shared" si="1"/>
        <v>0</v>
      </c>
      <c r="L26" s="36"/>
      <c r="M26" s="37"/>
      <c r="N26" s="38">
        <f t="shared" si="2"/>
        <v>0</v>
      </c>
      <c r="O26" s="35"/>
      <c r="P26" s="39"/>
      <c r="Q26" s="38"/>
    </row>
    <row r="27" spans="1:17" x14ac:dyDescent="0.3">
      <c r="A27" s="32">
        <f t="shared" si="3"/>
        <v>15</v>
      </c>
      <c r="B27" s="61"/>
      <c r="C27" s="61"/>
      <c r="D27" s="61"/>
      <c r="E27" s="63"/>
      <c r="F27" s="63"/>
      <c r="G27" s="63"/>
      <c r="H27" s="66"/>
      <c r="I27" s="33"/>
      <c r="J27" s="34"/>
      <c r="K27" s="35">
        <f t="shared" si="1"/>
        <v>0</v>
      </c>
      <c r="L27" s="36"/>
      <c r="M27" s="37"/>
      <c r="N27" s="38">
        <f t="shared" si="2"/>
        <v>0</v>
      </c>
      <c r="O27" s="35"/>
      <c r="P27" s="39"/>
      <c r="Q27" s="38"/>
    </row>
    <row r="28" spans="1:17" x14ac:dyDescent="0.3">
      <c r="A28" s="32">
        <f t="shared" si="3"/>
        <v>16</v>
      </c>
      <c r="B28" s="61"/>
      <c r="C28" s="61"/>
      <c r="D28" s="61"/>
      <c r="E28" s="63"/>
      <c r="F28" s="63"/>
      <c r="G28" s="63"/>
      <c r="H28" s="66"/>
      <c r="I28" s="33"/>
      <c r="J28" s="34"/>
      <c r="K28" s="35">
        <f t="shared" si="1"/>
        <v>0</v>
      </c>
      <c r="L28" s="36"/>
      <c r="M28" s="37"/>
      <c r="N28" s="38">
        <f t="shared" si="2"/>
        <v>0</v>
      </c>
      <c r="O28" s="35"/>
      <c r="P28" s="39"/>
      <c r="Q28" s="38"/>
    </row>
    <row r="29" spans="1:17" x14ac:dyDescent="0.3">
      <c r="A29" s="32">
        <f t="shared" si="3"/>
        <v>17</v>
      </c>
      <c r="B29" s="61"/>
      <c r="C29" s="61"/>
      <c r="D29" s="61"/>
      <c r="E29" s="63"/>
      <c r="F29" s="63"/>
      <c r="G29" s="63"/>
      <c r="H29" s="66"/>
      <c r="I29" s="33"/>
      <c r="J29" s="34"/>
      <c r="K29" s="35">
        <f t="shared" si="1"/>
        <v>0</v>
      </c>
      <c r="L29" s="36"/>
      <c r="M29" s="37"/>
      <c r="N29" s="38">
        <f t="shared" si="2"/>
        <v>0</v>
      </c>
      <c r="O29" s="35"/>
      <c r="P29" s="39"/>
      <c r="Q29" s="38"/>
    </row>
    <row r="30" spans="1:17" x14ac:dyDescent="0.3">
      <c r="A30" s="32">
        <f t="shared" si="3"/>
        <v>18</v>
      </c>
      <c r="B30" s="61"/>
      <c r="C30" s="61"/>
      <c r="D30" s="61"/>
      <c r="E30" s="63"/>
      <c r="F30" s="63"/>
      <c r="G30" s="63"/>
      <c r="H30" s="66"/>
      <c r="I30" s="33"/>
      <c r="J30" s="34"/>
      <c r="K30" s="35">
        <f t="shared" si="1"/>
        <v>0</v>
      </c>
      <c r="L30" s="36"/>
      <c r="M30" s="37"/>
      <c r="N30" s="38">
        <f t="shared" si="2"/>
        <v>0</v>
      </c>
      <c r="O30" s="35"/>
      <c r="P30" s="39"/>
      <c r="Q30" s="38"/>
    </row>
    <row r="31" spans="1:17" x14ac:dyDescent="0.3">
      <c r="A31" s="32">
        <f t="shared" si="3"/>
        <v>19</v>
      </c>
      <c r="B31" s="61"/>
      <c r="C31" s="61"/>
      <c r="D31" s="61"/>
      <c r="E31" s="63"/>
      <c r="F31" s="63"/>
      <c r="G31" s="63"/>
      <c r="H31" s="66"/>
      <c r="I31" s="33"/>
      <c r="J31" s="34"/>
      <c r="K31" s="35">
        <f t="shared" si="1"/>
        <v>0</v>
      </c>
      <c r="L31" s="36"/>
      <c r="M31" s="37"/>
      <c r="N31" s="38">
        <f t="shared" si="2"/>
        <v>0</v>
      </c>
      <c r="O31" s="35"/>
      <c r="P31" s="39"/>
      <c r="Q31" s="38"/>
    </row>
    <row r="32" spans="1:17" x14ac:dyDescent="0.3">
      <c r="A32" s="32">
        <f t="shared" si="3"/>
        <v>20</v>
      </c>
      <c r="B32" s="61"/>
      <c r="C32" s="61"/>
      <c r="D32" s="61"/>
      <c r="E32" s="63"/>
      <c r="F32" s="63"/>
      <c r="G32" s="63"/>
      <c r="H32" s="66"/>
      <c r="I32" s="33"/>
      <c r="J32" s="34"/>
      <c r="K32" s="35">
        <f t="shared" si="1"/>
        <v>0</v>
      </c>
      <c r="L32" s="36"/>
      <c r="M32" s="37"/>
      <c r="N32" s="38">
        <f t="shared" si="2"/>
        <v>0</v>
      </c>
      <c r="O32" s="35"/>
      <c r="P32" s="39"/>
      <c r="Q32" s="38"/>
    </row>
    <row r="33" spans="1:17" x14ac:dyDescent="0.3">
      <c r="A33" s="32">
        <f t="shared" si="3"/>
        <v>21</v>
      </c>
      <c r="B33" s="61"/>
      <c r="C33" s="61"/>
      <c r="D33" s="61"/>
      <c r="E33" s="63"/>
      <c r="F33" s="63"/>
      <c r="G33" s="63"/>
      <c r="H33" s="66"/>
      <c r="I33" s="33"/>
      <c r="J33" s="34"/>
      <c r="K33" s="35">
        <f t="shared" si="1"/>
        <v>0</v>
      </c>
      <c r="L33" s="36"/>
      <c r="M33" s="37"/>
      <c r="N33" s="38">
        <f t="shared" si="2"/>
        <v>0</v>
      </c>
      <c r="O33" s="35"/>
      <c r="P33" s="39"/>
      <c r="Q33" s="38"/>
    </row>
    <row r="34" spans="1:17" x14ac:dyDescent="0.3">
      <c r="A34" s="32">
        <f t="shared" si="3"/>
        <v>22</v>
      </c>
      <c r="B34" s="61"/>
      <c r="C34" s="61"/>
      <c r="D34" s="61"/>
      <c r="E34" s="63"/>
      <c r="F34" s="63"/>
      <c r="G34" s="63"/>
      <c r="H34" s="66"/>
      <c r="I34" s="33"/>
      <c r="J34" s="34"/>
      <c r="K34" s="35">
        <f t="shared" si="1"/>
        <v>0</v>
      </c>
      <c r="L34" s="36"/>
      <c r="M34" s="37"/>
      <c r="N34" s="38">
        <f t="shared" si="2"/>
        <v>0</v>
      </c>
      <c r="O34" s="35"/>
      <c r="P34" s="39"/>
      <c r="Q34" s="38"/>
    </row>
    <row r="35" spans="1:17" ht="15.6" customHeight="1" x14ac:dyDescent="0.3">
      <c r="A35" s="32">
        <f t="shared" si="3"/>
        <v>23</v>
      </c>
      <c r="B35" s="61"/>
      <c r="C35" s="61"/>
      <c r="D35" s="61"/>
      <c r="E35" s="64"/>
      <c r="F35" s="64"/>
      <c r="G35" s="64"/>
      <c r="H35" s="61"/>
      <c r="I35" s="40"/>
      <c r="J35" s="41"/>
      <c r="K35" s="35">
        <f t="shared" si="1"/>
        <v>0</v>
      </c>
      <c r="L35" s="36"/>
      <c r="M35" s="37"/>
      <c r="N35" s="38">
        <f t="shared" si="2"/>
        <v>0</v>
      </c>
      <c r="O35" s="35"/>
      <c r="P35" s="39"/>
      <c r="Q35" s="38"/>
    </row>
    <row r="36" spans="1:17" ht="15.6" customHeight="1" x14ac:dyDescent="0.3">
      <c r="A36" s="32">
        <f t="shared" si="3"/>
        <v>24</v>
      </c>
      <c r="B36" s="61"/>
      <c r="C36" s="61"/>
      <c r="D36" s="61"/>
      <c r="E36" s="64"/>
      <c r="F36" s="64"/>
      <c r="G36" s="64"/>
      <c r="H36" s="61"/>
      <c r="I36" s="40"/>
      <c r="J36" s="41"/>
      <c r="K36" s="35">
        <f t="shared" ref="K36" si="4">+J36*I36</f>
        <v>0</v>
      </c>
      <c r="L36" s="36"/>
      <c r="M36" s="37"/>
      <c r="N36" s="38">
        <f t="shared" si="2"/>
        <v>0</v>
      </c>
      <c r="O36" s="35"/>
      <c r="P36" s="39"/>
      <c r="Q36" s="38"/>
    </row>
    <row r="37" spans="1:17" ht="15" thickBot="1" x14ac:dyDescent="0.35">
      <c r="A37" s="42">
        <v>25</v>
      </c>
      <c r="B37" s="62"/>
      <c r="C37" s="62"/>
      <c r="D37" s="62"/>
      <c r="E37" s="65"/>
      <c r="F37" s="65"/>
      <c r="G37" s="65"/>
      <c r="H37" s="62"/>
      <c r="I37" s="43"/>
      <c r="J37" s="44"/>
      <c r="K37" s="45">
        <f t="shared" si="1"/>
        <v>0</v>
      </c>
      <c r="L37" s="46"/>
      <c r="M37" s="47"/>
      <c r="N37" s="48">
        <f t="shared" si="2"/>
        <v>0</v>
      </c>
      <c r="O37" s="45"/>
      <c r="P37" s="49"/>
      <c r="Q37" s="48"/>
    </row>
    <row r="39" spans="1:17" x14ac:dyDescent="0.3">
      <c r="B39" s="70" t="s">
        <v>55</v>
      </c>
      <c r="C39" s="178"/>
      <c r="D39" s="178"/>
      <c r="E39" s="178"/>
      <c r="K39" s="179" t="s">
        <v>85</v>
      </c>
      <c r="L39" s="179"/>
      <c r="M39" s="179"/>
    </row>
    <row r="40" spans="1:17" x14ac:dyDescent="0.3">
      <c r="K40" s="179"/>
      <c r="L40" s="179"/>
      <c r="M40" s="179"/>
    </row>
    <row r="41" spans="1:17" x14ac:dyDescent="0.3">
      <c r="K41" s="179"/>
      <c r="L41" s="179"/>
      <c r="M41" s="179"/>
    </row>
    <row r="42" spans="1:17" x14ac:dyDescent="0.3">
      <c r="K42" s="179"/>
      <c r="L42" s="179"/>
      <c r="M42" s="179"/>
    </row>
    <row r="43" spans="1:17" x14ac:dyDescent="0.3">
      <c r="K43" s="180"/>
      <c r="L43" s="180"/>
      <c r="M43" s="180"/>
    </row>
  </sheetData>
  <mergeCells count="13">
    <mergeCell ref="C39:E39"/>
    <mergeCell ref="K39:M43"/>
    <mergeCell ref="E8:G8"/>
    <mergeCell ref="O8:Q8"/>
    <mergeCell ref="B10:J10"/>
    <mergeCell ref="B7:K7"/>
    <mergeCell ref="I2:J2"/>
    <mergeCell ref="I3:J3"/>
    <mergeCell ref="K2:Q2"/>
    <mergeCell ref="K3:Q3"/>
    <mergeCell ref="I6:J6"/>
    <mergeCell ref="I4:J4"/>
    <mergeCell ref="K4:Q4"/>
  </mergeCells>
  <pageMargins left="0.25" right="0.25" top="0.75" bottom="0.75" header="0.3" footer="0.3"/>
  <pageSetup paperSize="9" scale="58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500-000000000000}">
          <x14:formula1>
            <xm:f>'Riepilogo Partner e WP'!$A$4:$A$13</xm:f>
          </x14:formula1>
          <xm:sqref>B13:B37</xm:sqref>
        </x14:dataValidation>
        <x14:dataValidation type="list" allowBlank="1" showInputMessage="1" showErrorMessage="1" xr:uid="{00000000-0002-0000-0500-000001000000}">
          <x14:formula1>
            <xm:f>'Riepilogo Partner e WP'!$A$16:$A$25</xm:f>
          </x14:formula1>
          <xm:sqref>C13:D37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S42"/>
  <sheetViews>
    <sheetView showGridLines="0" zoomScale="85" zoomScaleNormal="85" workbookViewId="0">
      <selection activeCell="C11" sqref="C11"/>
    </sheetView>
  </sheetViews>
  <sheetFormatPr defaultColWidth="9.109375" defaultRowHeight="14.4" x14ac:dyDescent="0.3"/>
  <cols>
    <col min="1" max="1" width="5.109375" style="7" customWidth="1"/>
    <col min="2" max="4" width="29.88671875" style="7" customWidth="1"/>
    <col min="5" max="5" width="13.33203125" style="7" customWidth="1"/>
    <col min="6" max="6" width="9.109375" style="7"/>
    <col min="7" max="7" width="10.88671875" style="7" bestFit="1" customWidth="1"/>
    <col min="8" max="8" width="35.44140625" style="7" customWidth="1"/>
    <col min="9" max="10" width="12.33203125" style="7" customWidth="1"/>
    <col min="11" max="11" width="15.5546875" style="7" customWidth="1"/>
    <col min="12" max="12" width="13.44140625" style="7" customWidth="1"/>
    <col min="13" max="17" width="15.5546875" style="7" customWidth="1"/>
    <col min="18" max="16384" width="9.109375" style="7"/>
  </cols>
  <sheetData>
    <row r="2" spans="1:19" ht="18" x14ac:dyDescent="0.35">
      <c r="I2" s="173" t="s">
        <v>36</v>
      </c>
      <c r="J2" s="173"/>
      <c r="K2" s="174"/>
      <c r="L2" s="174"/>
      <c r="M2" s="174"/>
      <c r="N2" s="174"/>
      <c r="O2" s="174"/>
      <c r="P2" s="174"/>
      <c r="Q2" s="174"/>
    </row>
    <row r="3" spans="1:19" ht="18" x14ac:dyDescent="0.35">
      <c r="I3" s="173" t="s">
        <v>37</v>
      </c>
      <c r="J3" s="173"/>
      <c r="K3" s="174"/>
      <c r="L3" s="174"/>
      <c r="M3" s="174"/>
      <c r="N3" s="174"/>
      <c r="O3" s="174"/>
      <c r="P3" s="174"/>
      <c r="Q3" s="174"/>
    </row>
    <row r="4" spans="1:19" ht="18" x14ac:dyDescent="0.35">
      <c r="I4" s="173" t="s">
        <v>61</v>
      </c>
      <c r="J4" s="173"/>
      <c r="K4" s="174" t="s">
        <v>84</v>
      </c>
      <c r="L4" s="174"/>
      <c r="M4" s="174"/>
      <c r="N4" s="174"/>
      <c r="O4" s="174"/>
      <c r="P4" s="174"/>
      <c r="Q4" s="174"/>
    </row>
    <row r="6" spans="1:19" ht="19.8" x14ac:dyDescent="0.4">
      <c r="I6" s="173" t="s">
        <v>64</v>
      </c>
      <c r="J6" s="173"/>
      <c r="K6" s="86" t="s">
        <v>46</v>
      </c>
      <c r="L6" s="57"/>
      <c r="M6" s="58"/>
      <c r="N6" s="59"/>
    </row>
    <row r="7" spans="1:19" ht="16.2" thickBot="1" x14ac:dyDescent="0.35"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8"/>
    </row>
    <row r="8" spans="1:19" ht="15" thickBot="1" x14ac:dyDescent="0.35">
      <c r="E8" s="182" t="s">
        <v>19</v>
      </c>
      <c r="F8" s="183"/>
      <c r="G8" s="184"/>
      <c r="H8" s="9"/>
      <c r="I8" s="9"/>
      <c r="J8" s="9"/>
      <c r="K8" s="9"/>
      <c r="L8" s="9"/>
      <c r="M8" s="9"/>
      <c r="N8" s="9"/>
      <c r="O8" s="9"/>
      <c r="P8" s="9"/>
      <c r="Q8" s="182" t="s">
        <v>109</v>
      </c>
      <c r="R8" s="185"/>
      <c r="S8" s="184"/>
    </row>
    <row r="9" spans="1:19" ht="72.599999999999994" thickBot="1" x14ac:dyDescent="0.35">
      <c r="A9" s="11" t="s">
        <v>18</v>
      </c>
      <c r="B9" s="12" t="s">
        <v>17</v>
      </c>
      <c r="C9" s="12" t="s">
        <v>104</v>
      </c>
      <c r="D9" s="12" t="s">
        <v>105</v>
      </c>
      <c r="E9" s="13" t="s">
        <v>3</v>
      </c>
      <c r="F9" s="13" t="s">
        <v>2</v>
      </c>
      <c r="G9" s="13" t="s">
        <v>4</v>
      </c>
      <c r="H9" s="12" t="s">
        <v>5</v>
      </c>
      <c r="I9" s="12" t="s">
        <v>49</v>
      </c>
      <c r="J9" s="12" t="s">
        <v>50</v>
      </c>
      <c r="K9" s="132" t="s">
        <v>79</v>
      </c>
      <c r="L9" s="125" t="s">
        <v>80</v>
      </c>
      <c r="M9" s="15" t="s">
        <v>22</v>
      </c>
      <c r="N9" s="16" t="s">
        <v>41</v>
      </c>
      <c r="O9" s="12" t="s">
        <v>59</v>
      </c>
      <c r="P9" s="17" t="s">
        <v>60</v>
      </c>
      <c r="Q9" s="18" t="s">
        <v>42</v>
      </c>
      <c r="R9" s="19" t="s">
        <v>43</v>
      </c>
      <c r="S9" s="20" t="s">
        <v>23</v>
      </c>
    </row>
    <row r="10" spans="1:19" ht="15.6" customHeight="1" thickBot="1" x14ac:dyDescent="0.35">
      <c r="A10" s="21"/>
      <c r="B10" s="186" t="s">
        <v>24</v>
      </c>
      <c r="C10" s="187"/>
      <c r="D10" s="187"/>
      <c r="E10" s="187"/>
      <c r="F10" s="187"/>
      <c r="G10" s="187"/>
      <c r="H10" s="187"/>
      <c r="I10" s="187"/>
      <c r="J10" s="187"/>
      <c r="K10" s="130">
        <f t="shared" ref="K10:L10" si="0">SUM(K12:K36)</f>
        <v>0</v>
      </c>
      <c r="L10" s="22">
        <f t="shared" si="0"/>
        <v>0</v>
      </c>
      <c r="M10" s="22">
        <f>SUM(M12:M36)</f>
        <v>0</v>
      </c>
      <c r="N10" s="23"/>
      <c r="O10" s="24">
        <f t="shared" ref="O10:S10" si="1">SUM(O12:O36)</f>
        <v>0</v>
      </c>
      <c r="P10" s="25">
        <f t="shared" si="1"/>
        <v>0</v>
      </c>
      <c r="Q10" s="26">
        <f t="shared" si="1"/>
        <v>0</v>
      </c>
      <c r="R10" s="27">
        <f t="shared" si="1"/>
        <v>0</v>
      </c>
      <c r="S10" s="28">
        <f t="shared" si="1"/>
        <v>0</v>
      </c>
    </row>
    <row r="11" spans="1:19" ht="28.8" x14ac:dyDescent="0.3">
      <c r="A11" s="50"/>
      <c r="B11" s="60"/>
      <c r="C11" s="60"/>
      <c r="D11" s="60"/>
      <c r="E11" s="67" t="s">
        <v>47</v>
      </c>
      <c r="F11" s="67">
        <v>3456265</v>
      </c>
      <c r="G11" s="68">
        <v>43888</v>
      </c>
      <c r="H11" s="60" t="s">
        <v>48</v>
      </c>
      <c r="I11" s="51">
        <v>136.19999999999999</v>
      </c>
      <c r="J11" s="110">
        <v>1</v>
      </c>
      <c r="K11" s="118">
        <f>+J11*I11</f>
        <v>136.19999999999999</v>
      </c>
      <c r="L11" s="117">
        <f>+K11*0.22</f>
        <v>29.963999999999999</v>
      </c>
      <c r="M11" s="53">
        <f>+L11+K11</f>
        <v>166.16399999999999</v>
      </c>
      <c r="N11" s="54">
        <v>43910</v>
      </c>
      <c r="O11" s="55">
        <f>+M11</f>
        <v>166.16399999999999</v>
      </c>
      <c r="P11" s="56">
        <f>+M11-O11</f>
        <v>0</v>
      </c>
      <c r="Q11" s="29"/>
      <c r="R11" s="30"/>
      <c r="S11" s="31"/>
    </row>
    <row r="12" spans="1:19" ht="15.6" customHeight="1" x14ac:dyDescent="0.3">
      <c r="A12" s="69">
        <v>1</v>
      </c>
      <c r="B12" s="61"/>
      <c r="C12" s="61"/>
      <c r="D12" s="61"/>
      <c r="E12" s="63"/>
      <c r="F12" s="63"/>
      <c r="G12" s="63"/>
      <c r="H12" s="66"/>
      <c r="I12" s="33"/>
      <c r="J12" s="111"/>
      <c r="K12" s="131">
        <f>+J12*I12</f>
        <v>0</v>
      </c>
      <c r="L12" s="107"/>
      <c r="M12" s="35">
        <f>+L12+K12</f>
        <v>0</v>
      </c>
      <c r="N12" s="36"/>
      <c r="O12" s="37"/>
      <c r="P12" s="38">
        <f t="shared" ref="P12:P36" si="2">+M12-O12</f>
        <v>0</v>
      </c>
      <c r="Q12" s="35"/>
      <c r="R12" s="39"/>
      <c r="S12" s="38"/>
    </row>
    <row r="13" spans="1:19" ht="15.6" customHeight="1" x14ac:dyDescent="0.3">
      <c r="A13" s="32">
        <f t="shared" ref="A13:A35" si="3">+A12+1</f>
        <v>2</v>
      </c>
      <c r="B13" s="61"/>
      <c r="C13" s="61"/>
      <c r="D13" s="61"/>
      <c r="E13" s="63"/>
      <c r="F13" s="63"/>
      <c r="G13" s="63"/>
      <c r="H13" s="66"/>
      <c r="I13" s="33"/>
      <c r="J13" s="111"/>
      <c r="K13" s="114">
        <f t="shared" ref="K13:K36" si="4">+J13*I13</f>
        <v>0</v>
      </c>
      <c r="L13" s="107"/>
      <c r="M13" s="35">
        <f t="shared" ref="M13:M36" si="5">+L13+K13</f>
        <v>0</v>
      </c>
      <c r="N13" s="36"/>
      <c r="O13" s="37"/>
      <c r="P13" s="38">
        <f t="shared" si="2"/>
        <v>0</v>
      </c>
      <c r="Q13" s="35"/>
      <c r="R13" s="39"/>
      <c r="S13" s="38"/>
    </row>
    <row r="14" spans="1:19" ht="15.6" customHeight="1" x14ac:dyDescent="0.3">
      <c r="A14" s="32">
        <f t="shared" si="3"/>
        <v>3</v>
      </c>
      <c r="B14" s="61"/>
      <c r="C14" s="61"/>
      <c r="D14" s="61"/>
      <c r="E14" s="63"/>
      <c r="F14" s="63"/>
      <c r="G14" s="63"/>
      <c r="H14" s="66"/>
      <c r="I14" s="33"/>
      <c r="J14" s="111"/>
      <c r="K14" s="114">
        <f t="shared" si="4"/>
        <v>0</v>
      </c>
      <c r="L14" s="107"/>
      <c r="M14" s="35">
        <f t="shared" si="5"/>
        <v>0</v>
      </c>
      <c r="N14" s="36"/>
      <c r="O14" s="37"/>
      <c r="P14" s="38">
        <f t="shared" si="2"/>
        <v>0</v>
      </c>
      <c r="Q14" s="35"/>
      <c r="R14" s="39"/>
      <c r="S14" s="38"/>
    </row>
    <row r="15" spans="1:19" ht="15.6" customHeight="1" x14ac:dyDescent="0.3">
      <c r="A15" s="32">
        <f t="shared" si="3"/>
        <v>4</v>
      </c>
      <c r="B15" s="61"/>
      <c r="C15" s="61"/>
      <c r="D15" s="61"/>
      <c r="E15" s="63"/>
      <c r="F15" s="63"/>
      <c r="G15" s="63"/>
      <c r="H15" s="66"/>
      <c r="I15" s="33"/>
      <c r="J15" s="111"/>
      <c r="K15" s="114">
        <f t="shared" si="4"/>
        <v>0</v>
      </c>
      <c r="L15" s="107"/>
      <c r="M15" s="35">
        <f t="shared" si="5"/>
        <v>0</v>
      </c>
      <c r="N15" s="36"/>
      <c r="O15" s="37"/>
      <c r="P15" s="38">
        <f t="shared" si="2"/>
        <v>0</v>
      </c>
      <c r="Q15" s="35"/>
      <c r="R15" s="39"/>
      <c r="S15" s="38"/>
    </row>
    <row r="16" spans="1:19" x14ac:dyDescent="0.3">
      <c r="A16" s="32">
        <f t="shared" si="3"/>
        <v>5</v>
      </c>
      <c r="B16" s="61"/>
      <c r="C16" s="61"/>
      <c r="D16" s="61"/>
      <c r="E16" s="63"/>
      <c r="F16" s="63"/>
      <c r="G16" s="63"/>
      <c r="H16" s="66"/>
      <c r="I16" s="33"/>
      <c r="J16" s="111"/>
      <c r="K16" s="114">
        <f t="shared" si="4"/>
        <v>0</v>
      </c>
      <c r="L16" s="107"/>
      <c r="M16" s="35">
        <f t="shared" si="5"/>
        <v>0</v>
      </c>
      <c r="N16" s="36"/>
      <c r="O16" s="37"/>
      <c r="P16" s="38">
        <f t="shared" si="2"/>
        <v>0</v>
      </c>
      <c r="Q16" s="35"/>
      <c r="R16" s="39"/>
      <c r="S16" s="38"/>
    </row>
    <row r="17" spans="1:19" x14ac:dyDescent="0.3">
      <c r="A17" s="32">
        <f t="shared" si="3"/>
        <v>6</v>
      </c>
      <c r="B17" s="61"/>
      <c r="C17" s="61"/>
      <c r="D17" s="61"/>
      <c r="E17" s="63"/>
      <c r="F17" s="63"/>
      <c r="G17" s="63"/>
      <c r="H17" s="66"/>
      <c r="I17" s="33"/>
      <c r="J17" s="111"/>
      <c r="K17" s="114">
        <f t="shared" si="4"/>
        <v>0</v>
      </c>
      <c r="L17" s="107"/>
      <c r="M17" s="35">
        <f t="shared" si="5"/>
        <v>0</v>
      </c>
      <c r="N17" s="36"/>
      <c r="O17" s="37"/>
      <c r="P17" s="38">
        <f t="shared" si="2"/>
        <v>0</v>
      </c>
      <c r="Q17" s="35"/>
      <c r="R17" s="39"/>
      <c r="S17" s="38"/>
    </row>
    <row r="18" spans="1:19" x14ac:dyDescent="0.3">
      <c r="A18" s="32">
        <f t="shared" si="3"/>
        <v>7</v>
      </c>
      <c r="B18" s="61"/>
      <c r="C18" s="61"/>
      <c r="D18" s="61"/>
      <c r="E18" s="63"/>
      <c r="F18" s="63"/>
      <c r="G18" s="63"/>
      <c r="H18" s="66"/>
      <c r="I18" s="33"/>
      <c r="J18" s="111"/>
      <c r="K18" s="114">
        <f t="shared" si="4"/>
        <v>0</v>
      </c>
      <c r="L18" s="107"/>
      <c r="M18" s="35">
        <f t="shared" si="5"/>
        <v>0</v>
      </c>
      <c r="N18" s="36"/>
      <c r="O18" s="37"/>
      <c r="P18" s="38">
        <f t="shared" si="2"/>
        <v>0</v>
      </c>
      <c r="Q18" s="35"/>
      <c r="R18" s="39"/>
      <c r="S18" s="38"/>
    </row>
    <row r="19" spans="1:19" x14ac:dyDescent="0.3">
      <c r="A19" s="32">
        <f t="shared" si="3"/>
        <v>8</v>
      </c>
      <c r="B19" s="61"/>
      <c r="C19" s="61"/>
      <c r="D19" s="61"/>
      <c r="E19" s="63"/>
      <c r="F19" s="63"/>
      <c r="G19" s="63"/>
      <c r="H19" s="66"/>
      <c r="I19" s="33"/>
      <c r="J19" s="111"/>
      <c r="K19" s="114">
        <f t="shared" si="4"/>
        <v>0</v>
      </c>
      <c r="L19" s="107"/>
      <c r="M19" s="35">
        <f t="shared" si="5"/>
        <v>0</v>
      </c>
      <c r="N19" s="36"/>
      <c r="O19" s="37"/>
      <c r="P19" s="38">
        <f t="shared" si="2"/>
        <v>0</v>
      </c>
      <c r="Q19" s="35"/>
      <c r="R19" s="39"/>
      <c r="S19" s="38"/>
    </row>
    <row r="20" spans="1:19" x14ac:dyDescent="0.3">
      <c r="A20" s="32">
        <f t="shared" si="3"/>
        <v>9</v>
      </c>
      <c r="B20" s="61"/>
      <c r="C20" s="61"/>
      <c r="D20" s="61"/>
      <c r="E20" s="63"/>
      <c r="F20" s="63"/>
      <c r="G20" s="63"/>
      <c r="H20" s="66"/>
      <c r="I20" s="33"/>
      <c r="J20" s="111"/>
      <c r="K20" s="114">
        <f t="shared" si="4"/>
        <v>0</v>
      </c>
      <c r="L20" s="107"/>
      <c r="M20" s="35">
        <f t="shared" si="5"/>
        <v>0</v>
      </c>
      <c r="N20" s="36"/>
      <c r="O20" s="37"/>
      <c r="P20" s="38">
        <f t="shared" si="2"/>
        <v>0</v>
      </c>
      <c r="Q20" s="35"/>
      <c r="R20" s="39"/>
      <c r="S20" s="38"/>
    </row>
    <row r="21" spans="1:19" x14ac:dyDescent="0.3">
      <c r="A21" s="32">
        <f t="shared" si="3"/>
        <v>10</v>
      </c>
      <c r="B21" s="61"/>
      <c r="C21" s="61"/>
      <c r="D21" s="61"/>
      <c r="E21" s="63"/>
      <c r="F21" s="63"/>
      <c r="G21" s="63"/>
      <c r="H21" s="66"/>
      <c r="I21" s="33"/>
      <c r="J21" s="111"/>
      <c r="K21" s="114">
        <f t="shared" si="4"/>
        <v>0</v>
      </c>
      <c r="L21" s="107"/>
      <c r="M21" s="35">
        <f t="shared" si="5"/>
        <v>0</v>
      </c>
      <c r="N21" s="36"/>
      <c r="O21" s="37"/>
      <c r="P21" s="38">
        <f t="shared" si="2"/>
        <v>0</v>
      </c>
      <c r="Q21" s="35"/>
      <c r="R21" s="39"/>
      <c r="S21" s="38"/>
    </row>
    <row r="22" spans="1:19" x14ac:dyDescent="0.3">
      <c r="A22" s="32">
        <f t="shared" si="3"/>
        <v>11</v>
      </c>
      <c r="B22" s="61"/>
      <c r="C22" s="61"/>
      <c r="D22" s="61"/>
      <c r="E22" s="63"/>
      <c r="F22" s="63"/>
      <c r="G22" s="63"/>
      <c r="H22" s="66"/>
      <c r="I22" s="33"/>
      <c r="J22" s="111"/>
      <c r="K22" s="114">
        <f t="shared" si="4"/>
        <v>0</v>
      </c>
      <c r="L22" s="107"/>
      <c r="M22" s="35">
        <f t="shared" si="5"/>
        <v>0</v>
      </c>
      <c r="N22" s="36"/>
      <c r="O22" s="37"/>
      <c r="P22" s="38">
        <f t="shared" si="2"/>
        <v>0</v>
      </c>
      <c r="Q22" s="35"/>
      <c r="R22" s="39"/>
      <c r="S22" s="38"/>
    </row>
    <row r="23" spans="1:19" x14ac:dyDescent="0.3">
      <c r="A23" s="32">
        <f t="shared" si="3"/>
        <v>12</v>
      </c>
      <c r="B23" s="61"/>
      <c r="C23" s="61"/>
      <c r="D23" s="61"/>
      <c r="E23" s="63"/>
      <c r="F23" s="63"/>
      <c r="G23" s="63"/>
      <c r="H23" s="66"/>
      <c r="I23" s="33"/>
      <c r="J23" s="111"/>
      <c r="K23" s="114">
        <f t="shared" si="4"/>
        <v>0</v>
      </c>
      <c r="L23" s="107"/>
      <c r="M23" s="35">
        <f t="shared" si="5"/>
        <v>0</v>
      </c>
      <c r="N23" s="36"/>
      <c r="O23" s="37"/>
      <c r="P23" s="38">
        <f t="shared" si="2"/>
        <v>0</v>
      </c>
      <c r="Q23" s="35"/>
      <c r="R23" s="39"/>
      <c r="S23" s="38"/>
    </row>
    <row r="24" spans="1:19" x14ac:dyDescent="0.3">
      <c r="A24" s="32">
        <f t="shared" si="3"/>
        <v>13</v>
      </c>
      <c r="B24" s="61"/>
      <c r="C24" s="61"/>
      <c r="D24" s="61"/>
      <c r="E24" s="63"/>
      <c r="F24" s="63"/>
      <c r="G24" s="63"/>
      <c r="H24" s="66"/>
      <c r="I24" s="33"/>
      <c r="J24" s="111"/>
      <c r="K24" s="114">
        <f t="shared" si="4"/>
        <v>0</v>
      </c>
      <c r="L24" s="107"/>
      <c r="M24" s="35">
        <f t="shared" si="5"/>
        <v>0</v>
      </c>
      <c r="N24" s="36"/>
      <c r="O24" s="37"/>
      <c r="P24" s="38">
        <f t="shared" si="2"/>
        <v>0</v>
      </c>
      <c r="Q24" s="35"/>
      <c r="R24" s="39"/>
      <c r="S24" s="38"/>
    </row>
    <row r="25" spans="1:19" x14ac:dyDescent="0.3">
      <c r="A25" s="32">
        <f t="shared" si="3"/>
        <v>14</v>
      </c>
      <c r="B25" s="61"/>
      <c r="C25" s="61"/>
      <c r="D25" s="61"/>
      <c r="E25" s="63"/>
      <c r="F25" s="63"/>
      <c r="G25" s="63"/>
      <c r="H25" s="66"/>
      <c r="I25" s="33"/>
      <c r="J25" s="111"/>
      <c r="K25" s="114">
        <f t="shared" si="4"/>
        <v>0</v>
      </c>
      <c r="L25" s="107"/>
      <c r="M25" s="35">
        <f t="shared" si="5"/>
        <v>0</v>
      </c>
      <c r="N25" s="36"/>
      <c r="O25" s="37"/>
      <c r="P25" s="38">
        <f t="shared" si="2"/>
        <v>0</v>
      </c>
      <c r="Q25" s="35"/>
      <c r="R25" s="39"/>
      <c r="S25" s="38"/>
    </row>
    <row r="26" spans="1:19" x14ac:dyDescent="0.3">
      <c r="A26" s="32">
        <f t="shared" si="3"/>
        <v>15</v>
      </c>
      <c r="B26" s="61"/>
      <c r="C26" s="61"/>
      <c r="D26" s="61"/>
      <c r="E26" s="63"/>
      <c r="F26" s="63"/>
      <c r="G26" s="63"/>
      <c r="H26" s="66"/>
      <c r="I26" s="33"/>
      <c r="J26" s="111"/>
      <c r="K26" s="114">
        <f t="shared" si="4"/>
        <v>0</v>
      </c>
      <c r="L26" s="107"/>
      <c r="M26" s="35">
        <f t="shared" si="5"/>
        <v>0</v>
      </c>
      <c r="N26" s="36"/>
      <c r="O26" s="37"/>
      <c r="P26" s="38">
        <f t="shared" si="2"/>
        <v>0</v>
      </c>
      <c r="Q26" s="35"/>
      <c r="R26" s="39"/>
      <c r="S26" s="38"/>
    </row>
    <row r="27" spans="1:19" x14ac:dyDescent="0.3">
      <c r="A27" s="32">
        <f t="shared" si="3"/>
        <v>16</v>
      </c>
      <c r="B27" s="61"/>
      <c r="C27" s="61"/>
      <c r="D27" s="61"/>
      <c r="E27" s="63"/>
      <c r="F27" s="63"/>
      <c r="G27" s="63"/>
      <c r="H27" s="66"/>
      <c r="I27" s="33"/>
      <c r="J27" s="111"/>
      <c r="K27" s="114">
        <f t="shared" si="4"/>
        <v>0</v>
      </c>
      <c r="L27" s="107"/>
      <c r="M27" s="35">
        <f t="shared" si="5"/>
        <v>0</v>
      </c>
      <c r="N27" s="36"/>
      <c r="O27" s="37"/>
      <c r="P27" s="38">
        <f t="shared" si="2"/>
        <v>0</v>
      </c>
      <c r="Q27" s="35"/>
      <c r="R27" s="39"/>
      <c r="S27" s="38"/>
    </row>
    <row r="28" spans="1:19" x14ac:dyDescent="0.3">
      <c r="A28" s="32">
        <f t="shared" si="3"/>
        <v>17</v>
      </c>
      <c r="B28" s="61"/>
      <c r="C28" s="61"/>
      <c r="D28" s="61"/>
      <c r="E28" s="63"/>
      <c r="F28" s="63"/>
      <c r="G28" s="63"/>
      <c r="H28" s="66"/>
      <c r="I28" s="33"/>
      <c r="J28" s="111"/>
      <c r="K28" s="114">
        <f t="shared" si="4"/>
        <v>0</v>
      </c>
      <c r="L28" s="107"/>
      <c r="M28" s="35">
        <f t="shared" si="5"/>
        <v>0</v>
      </c>
      <c r="N28" s="36"/>
      <c r="O28" s="37"/>
      <c r="P28" s="38">
        <f t="shared" si="2"/>
        <v>0</v>
      </c>
      <c r="Q28" s="35"/>
      <c r="R28" s="39"/>
      <c r="S28" s="38"/>
    </row>
    <row r="29" spans="1:19" x14ac:dyDescent="0.3">
      <c r="A29" s="32">
        <f t="shared" si="3"/>
        <v>18</v>
      </c>
      <c r="B29" s="61"/>
      <c r="C29" s="61"/>
      <c r="D29" s="61"/>
      <c r="E29" s="63"/>
      <c r="F29" s="63"/>
      <c r="G29" s="63"/>
      <c r="H29" s="66"/>
      <c r="I29" s="33"/>
      <c r="J29" s="111"/>
      <c r="K29" s="114">
        <f t="shared" si="4"/>
        <v>0</v>
      </c>
      <c r="L29" s="107"/>
      <c r="M29" s="35">
        <f t="shared" si="5"/>
        <v>0</v>
      </c>
      <c r="N29" s="36"/>
      <c r="O29" s="37"/>
      <c r="P29" s="38">
        <f t="shared" si="2"/>
        <v>0</v>
      </c>
      <c r="Q29" s="35"/>
      <c r="R29" s="39"/>
      <c r="S29" s="38"/>
    </row>
    <row r="30" spans="1:19" x14ac:dyDescent="0.3">
      <c r="A30" s="32">
        <f t="shared" si="3"/>
        <v>19</v>
      </c>
      <c r="B30" s="61"/>
      <c r="C30" s="61"/>
      <c r="D30" s="61"/>
      <c r="E30" s="63"/>
      <c r="F30" s="63"/>
      <c r="G30" s="63"/>
      <c r="H30" s="66"/>
      <c r="I30" s="33"/>
      <c r="J30" s="111"/>
      <c r="K30" s="114">
        <f t="shared" si="4"/>
        <v>0</v>
      </c>
      <c r="L30" s="107"/>
      <c r="M30" s="35">
        <f t="shared" si="5"/>
        <v>0</v>
      </c>
      <c r="N30" s="36"/>
      <c r="O30" s="37"/>
      <c r="P30" s="38">
        <f t="shared" si="2"/>
        <v>0</v>
      </c>
      <c r="Q30" s="35"/>
      <c r="R30" s="39"/>
      <c r="S30" s="38"/>
    </row>
    <row r="31" spans="1:19" x14ac:dyDescent="0.3">
      <c r="A31" s="32">
        <f t="shared" si="3"/>
        <v>20</v>
      </c>
      <c r="B31" s="61"/>
      <c r="C31" s="61"/>
      <c r="D31" s="61"/>
      <c r="E31" s="63"/>
      <c r="F31" s="63"/>
      <c r="G31" s="63"/>
      <c r="H31" s="66"/>
      <c r="I31" s="33"/>
      <c r="J31" s="111"/>
      <c r="K31" s="114">
        <f t="shared" si="4"/>
        <v>0</v>
      </c>
      <c r="L31" s="107"/>
      <c r="M31" s="35">
        <f t="shared" si="5"/>
        <v>0</v>
      </c>
      <c r="N31" s="36"/>
      <c r="O31" s="37"/>
      <c r="P31" s="38">
        <f t="shared" si="2"/>
        <v>0</v>
      </c>
      <c r="Q31" s="35"/>
      <c r="R31" s="39"/>
      <c r="S31" s="38"/>
    </row>
    <row r="32" spans="1:19" x14ac:dyDescent="0.3">
      <c r="A32" s="32">
        <f t="shared" si="3"/>
        <v>21</v>
      </c>
      <c r="B32" s="61"/>
      <c r="C32" s="61"/>
      <c r="D32" s="61"/>
      <c r="E32" s="63"/>
      <c r="F32" s="63"/>
      <c r="G32" s="63"/>
      <c r="H32" s="66"/>
      <c r="I32" s="33"/>
      <c r="J32" s="111"/>
      <c r="K32" s="114">
        <f t="shared" si="4"/>
        <v>0</v>
      </c>
      <c r="L32" s="107"/>
      <c r="M32" s="35">
        <f t="shared" si="5"/>
        <v>0</v>
      </c>
      <c r="N32" s="36"/>
      <c r="O32" s="37"/>
      <c r="P32" s="38">
        <f t="shared" si="2"/>
        <v>0</v>
      </c>
      <c r="Q32" s="35"/>
      <c r="R32" s="39"/>
      <c r="S32" s="38"/>
    </row>
    <row r="33" spans="1:19" x14ac:dyDescent="0.3">
      <c r="A33" s="32">
        <f t="shared" si="3"/>
        <v>22</v>
      </c>
      <c r="B33" s="61"/>
      <c r="C33" s="61"/>
      <c r="D33" s="61"/>
      <c r="E33" s="63"/>
      <c r="F33" s="63"/>
      <c r="G33" s="63"/>
      <c r="H33" s="66"/>
      <c r="I33" s="33"/>
      <c r="J33" s="111"/>
      <c r="K33" s="114">
        <f t="shared" si="4"/>
        <v>0</v>
      </c>
      <c r="L33" s="107"/>
      <c r="M33" s="35">
        <f t="shared" si="5"/>
        <v>0</v>
      </c>
      <c r="N33" s="36"/>
      <c r="O33" s="37"/>
      <c r="P33" s="38">
        <f t="shared" si="2"/>
        <v>0</v>
      </c>
      <c r="Q33" s="35"/>
      <c r="R33" s="39"/>
      <c r="S33" s="38"/>
    </row>
    <row r="34" spans="1:19" ht="15.6" customHeight="1" x14ac:dyDescent="0.3">
      <c r="A34" s="32">
        <f t="shared" si="3"/>
        <v>23</v>
      </c>
      <c r="B34" s="61"/>
      <c r="C34" s="61"/>
      <c r="D34" s="61"/>
      <c r="E34" s="64"/>
      <c r="F34" s="64"/>
      <c r="G34" s="64"/>
      <c r="H34" s="61"/>
      <c r="I34" s="40"/>
      <c r="J34" s="112"/>
      <c r="K34" s="115">
        <f t="shared" si="4"/>
        <v>0</v>
      </c>
      <c r="L34" s="108"/>
      <c r="M34" s="35">
        <f t="shared" si="5"/>
        <v>0</v>
      </c>
      <c r="N34" s="36"/>
      <c r="O34" s="37"/>
      <c r="P34" s="38">
        <f t="shared" si="2"/>
        <v>0</v>
      </c>
      <c r="Q34" s="35"/>
      <c r="R34" s="39"/>
      <c r="S34" s="38"/>
    </row>
    <row r="35" spans="1:19" ht="15.6" customHeight="1" x14ac:dyDescent="0.3">
      <c r="A35" s="32">
        <f t="shared" si="3"/>
        <v>24</v>
      </c>
      <c r="B35" s="61"/>
      <c r="C35" s="61"/>
      <c r="D35" s="61"/>
      <c r="E35" s="64"/>
      <c r="F35" s="64"/>
      <c r="G35" s="64"/>
      <c r="H35" s="61"/>
      <c r="I35" s="40"/>
      <c r="J35" s="112"/>
      <c r="K35" s="115">
        <f t="shared" si="4"/>
        <v>0</v>
      </c>
      <c r="L35" s="108"/>
      <c r="M35" s="35">
        <f t="shared" si="5"/>
        <v>0</v>
      </c>
      <c r="N35" s="36"/>
      <c r="O35" s="37"/>
      <c r="P35" s="38">
        <f t="shared" si="2"/>
        <v>0</v>
      </c>
      <c r="Q35" s="35"/>
      <c r="R35" s="39"/>
      <c r="S35" s="38"/>
    </row>
    <row r="36" spans="1:19" ht="15" thickBot="1" x14ac:dyDescent="0.35">
      <c r="A36" s="42">
        <v>25</v>
      </c>
      <c r="B36" s="62"/>
      <c r="C36" s="62"/>
      <c r="D36" s="62"/>
      <c r="E36" s="65"/>
      <c r="F36" s="65"/>
      <c r="G36" s="65"/>
      <c r="H36" s="62"/>
      <c r="I36" s="43"/>
      <c r="J36" s="113"/>
      <c r="K36" s="116">
        <f t="shared" si="4"/>
        <v>0</v>
      </c>
      <c r="L36" s="109"/>
      <c r="M36" s="45">
        <f t="shared" si="5"/>
        <v>0</v>
      </c>
      <c r="N36" s="46"/>
      <c r="O36" s="47"/>
      <c r="P36" s="48">
        <f t="shared" si="2"/>
        <v>0</v>
      </c>
      <c r="Q36" s="45"/>
      <c r="R36" s="49"/>
      <c r="S36" s="48"/>
    </row>
    <row r="38" spans="1:19" ht="15" customHeight="1" x14ac:dyDescent="0.3">
      <c r="B38" s="70" t="s">
        <v>55</v>
      </c>
      <c r="C38" s="178"/>
      <c r="D38" s="178"/>
      <c r="E38" s="178"/>
      <c r="K38" s="179" t="s">
        <v>85</v>
      </c>
      <c r="L38" s="179"/>
      <c r="M38" s="179"/>
    </row>
    <row r="39" spans="1:19" x14ac:dyDescent="0.3">
      <c r="K39" s="179"/>
      <c r="L39" s="179"/>
      <c r="M39" s="179"/>
    </row>
    <row r="40" spans="1:19" x14ac:dyDescent="0.3">
      <c r="K40" s="179"/>
      <c r="L40" s="179"/>
      <c r="M40" s="179"/>
    </row>
    <row r="41" spans="1:19" x14ac:dyDescent="0.3">
      <c r="K41" s="179"/>
      <c r="L41" s="179"/>
      <c r="M41" s="179"/>
    </row>
    <row r="42" spans="1:19" x14ac:dyDescent="0.3">
      <c r="K42" s="180"/>
      <c r="L42" s="180"/>
      <c r="M42" s="180"/>
    </row>
  </sheetData>
  <mergeCells count="13">
    <mergeCell ref="E8:G8"/>
    <mergeCell ref="Q8:S8"/>
    <mergeCell ref="B10:J10"/>
    <mergeCell ref="C38:E38"/>
    <mergeCell ref="K38:M42"/>
    <mergeCell ref="B7:K7"/>
    <mergeCell ref="I2:J2"/>
    <mergeCell ref="K2:Q2"/>
    <mergeCell ref="I3:J3"/>
    <mergeCell ref="K3:Q3"/>
    <mergeCell ref="I6:J6"/>
    <mergeCell ref="I4:J4"/>
    <mergeCell ref="K4:Q4"/>
  </mergeCells>
  <pageMargins left="0.25" right="0.25" top="0.75" bottom="0.75" header="0.3" footer="0.3"/>
  <pageSetup paperSize="9" scale="50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600-000000000000}">
          <x14:formula1>
            <xm:f>'Riepilogo Partner e WP'!$A$16:$A$25</xm:f>
          </x14:formula1>
          <xm:sqref>C12:D36</xm:sqref>
        </x14:dataValidation>
        <x14:dataValidation type="list" allowBlank="1" showInputMessage="1" showErrorMessage="1" xr:uid="{00000000-0002-0000-0600-000001000000}">
          <x14:formula1>
            <xm:f>'Riepilogo Partner e WP'!$A$4:$A$13</xm:f>
          </x14:formula1>
          <xm:sqref>B12:B36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W42"/>
  <sheetViews>
    <sheetView showGridLines="0" zoomScale="85" zoomScaleNormal="85" workbookViewId="0">
      <selection activeCell="U9" sqref="U9"/>
    </sheetView>
  </sheetViews>
  <sheetFormatPr defaultColWidth="9.109375" defaultRowHeight="14.4" x14ac:dyDescent="0.3"/>
  <cols>
    <col min="1" max="1" width="5.109375" style="7" customWidth="1"/>
    <col min="2" max="4" width="29.88671875" style="7" customWidth="1"/>
    <col min="5" max="5" width="13.33203125" style="7" customWidth="1"/>
    <col min="6" max="6" width="9.109375" style="7"/>
    <col min="7" max="7" width="10.88671875" style="7" bestFit="1" customWidth="1"/>
    <col min="8" max="8" width="16.33203125" style="7" customWidth="1"/>
    <col min="9" max="10" width="12.33203125" style="7" customWidth="1"/>
    <col min="11" max="11" width="15.5546875" style="7" customWidth="1"/>
    <col min="12" max="12" width="13.44140625" style="129" customWidth="1"/>
    <col min="13" max="13" width="15.5546875" style="129" customWidth="1"/>
    <col min="14" max="14" width="15.5546875" style="7" customWidth="1"/>
    <col min="15" max="15" width="15.5546875" style="147" customWidth="1"/>
    <col min="16" max="16" width="15.5546875" style="144" customWidth="1"/>
    <col min="17" max="20" width="14" style="7" customWidth="1"/>
    <col min="21" max="16384" width="9.109375" style="7"/>
  </cols>
  <sheetData>
    <row r="2" spans="1:23" ht="18" x14ac:dyDescent="0.35">
      <c r="I2" s="173" t="s">
        <v>36</v>
      </c>
      <c r="J2" s="173"/>
      <c r="K2" s="174"/>
      <c r="L2" s="174"/>
      <c r="M2" s="174"/>
      <c r="N2" s="174"/>
      <c r="O2" s="174"/>
      <c r="P2" s="174"/>
    </row>
    <row r="3" spans="1:23" ht="18" x14ac:dyDescent="0.35">
      <c r="I3" s="173" t="s">
        <v>37</v>
      </c>
      <c r="J3" s="173"/>
      <c r="K3" s="174"/>
      <c r="L3" s="174"/>
      <c r="M3" s="174"/>
      <c r="N3" s="174"/>
      <c r="O3" s="174"/>
      <c r="P3" s="174"/>
    </row>
    <row r="4" spans="1:23" ht="18" x14ac:dyDescent="0.35">
      <c r="I4" s="173" t="s">
        <v>61</v>
      </c>
      <c r="J4" s="173"/>
      <c r="K4" s="174" t="s">
        <v>84</v>
      </c>
      <c r="L4" s="174"/>
      <c r="M4" s="174"/>
      <c r="N4" s="174"/>
      <c r="O4" s="174"/>
      <c r="P4" s="174"/>
    </row>
    <row r="6" spans="1:23" ht="19.8" x14ac:dyDescent="0.4">
      <c r="I6" s="173" t="s">
        <v>64</v>
      </c>
      <c r="J6" s="173"/>
      <c r="K6" s="86" t="s">
        <v>51</v>
      </c>
      <c r="L6" s="134"/>
      <c r="M6" s="140"/>
      <c r="N6" s="59"/>
    </row>
    <row r="7" spans="1:23" ht="16.2" thickBot="1" x14ac:dyDescent="0.35"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23"/>
    </row>
    <row r="8" spans="1:23" ht="15.75" customHeight="1" thickBot="1" x14ac:dyDescent="0.35">
      <c r="E8" s="188" t="s">
        <v>19</v>
      </c>
      <c r="F8" s="189"/>
      <c r="G8" s="189"/>
      <c r="H8" s="190"/>
      <c r="I8" s="9"/>
      <c r="J8" s="9"/>
      <c r="K8" s="9"/>
      <c r="L8" s="124"/>
      <c r="M8" s="124"/>
      <c r="N8" s="9"/>
      <c r="O8" s="148"/>
      <c r="P8" s="145"/>
      <c r="Q8" s="9"/>
      <c r="R8" s="9"/>
      <c r="S8" s="9"/>
      <c r="T8" s="9"/>
      <c r="U8" s="182" t="s">
        <v>109</v>
      </c>
      <c r="V8" s="185"/>
      <c r="W8" s="184"/>
    </row>
    <row r="9" spans="1:23" ht="72.599999999999994" thickBot="1" x14ac:dyDescent="0.35">
      <c r="A9" s="11" t="s">
        <v>18</v>
      </c>
      <c r="B9" s="12" t="s">
        <v>17</v>
      </c>
      <c r="C9" s="12" t="s">
        <v>104</v>
      </c>
      <c r="D9" s="12" t="s">
        <v>105</v>
      </c>
      <c r="E9" s="13" t="s">
        <v>3</v>
      </c>
      <c r="F9" s="13" t="s">
        <v>2</v>
      </c>
      <c r="G9" s="13" t="s">
        <v>4</v>
      </c>
      <c r="H9" s="13" t="s">
        <v>78</v>
      </c>
      <c r="I9" s="12" t="s">
        <v>5</v>
      </c>
      <c r="J9" s="12" t="s">
        <v>49</v>
      </c>
      <c r="K9" s="14" t="s">
        <v>50</v>
      </c>
      <c r="L9" s="132" t="s">
        <v>79</v>
      </c>
      <c r="M9" s="125" t="s">
        <v>80</v>
      </c>
      <c r="N9" s="15" t="s">
        <v>75</v>
      </c>
      <c r="O9" s="154" t="s">
        <v>76</v>
      </c>
      <c r="P9" s="155" t="s">
        <v>77</v>
      </c>
      <c r="Q9" s="16" t="s">
        <v>22</v>
      </c>
      <c r="R9" s="16" t="s">
        <v>41</v>
      </c>
      <c r="S9" s="12" t="s">
        <v>59</v>
      </c>
      <c r="T9" s="17" t="s">
        <v>60</v>
      </c>
      <c r="U9" s="18" t="s">
        <v>42</v>
      </c>
      <c r="V9" s="19" t="s">
        <v>43</v>
      </c>
      <c r="W9" s="20" t="s">
        <v>23</v>
      </c>
    </row>
    <row r="10" spans="1:23" ht="15.6" customHeight="1" thickBot="1" x14ac:dyDescent="0.35">
      <c r="A10" s="21"/>
      <c r="B10" s="105" t="s">
        <v>24</v>
      </c>
      <c r="C10" s="106"/>
      <c r="D10" s="106"/>
      <c r="E10" s="106"/>
      <c r="F10" s="106"/>
      <c r="G10" s="106"/>
      <c r="H10" s="139"/>
      <c r="I10" s="106"/>
      <c r="J10" s="106"/>
      <c r="K10" s="106"/>
      <c r="L10" s="130">
        <f t="shared" ref="L10:M10" si="0">SUM(L12:L36)</f>
        <v>0</v>
      </c>
      <c r="M10" s="22">
        <f t="shared" si="0"/>
        <v>0</v>
      </c>
      <c r="N10" s="22">
        <f>SUM(N12:N36)</f>
        <v>0</v>
      </c>
      <c r="O10" s="156"/>
      <c r="P10" s="157"/>
      <c r="Q10" s="24">
        <f t="shared" ref="Q10:W10" si="1">SUM(Q12:Q36)</f>
        <v>0</v>
      </c>
      <c r="R10" s="23"/>
      <c r="S10" s="24">
        <f t="shared" si="1"/>
        <v>0</v>
      </c>
      <c r="T10" s="25">
        <f t="shared" si="1"/>
        <v>0</v>
      </c>
      <c r="U10" s="26">
        <f t="shared" si="1"/>
        <v>0</v>
      </c>
      <c r="V10" s="27">
        <f t="shared" si="1"/>
        <v>0</v>
      </c>
      <c r="W10" s="28">
        <f t="shared" si="1"/>
        <v>0</v>
      </c>
    </row>
    <row r="11" spans="1:23" ht="57.6" x14ac:dyDescent="0.3">
      <c r="A11" s="50"/>
      <c r="B11" s="60"/>
      <c r="C11" s="60"/>
      <c r="D11" s="60"/>
      <c r="E11" s="67" t="s">
        <v>53</v>
      </c>
      <c r="F11" s="67">
        <v>235</v>
      </c>
      <c r="G11" s="68">
        <v>43888</v>
      </c>
      <c r="H11" s="141">
        <v>2345678</v>
      </c>
      <c r="I11" s="60" t="s">
        <v>52</v>
      </c>
      <c r="J11" s="51">
        <v>485.6</v>
      </c>
      <c r="K11" s="110">
        <v>1</v>
      </c>
      <c r="L11" s="51">
        <f>+J11*K11</f>
        <v>485.6</v>
      </c>
      <c r="M11" s="122">
        <f>+L11*0.22</f>
        <v>106.83200000000001</v>
      </c>
      <c r="N11" s="53">
        <f>+M11+L11</f>
        <v>592.43200000000002</v>
      </c>
      <c r="O11" s="149">
        <v>10</v>
      </c>
      <c r="P11" s="146">
        <v>0.2</v>
      </c>
      <c r="Q11" s="103">
        <f>+N11*P11*O11/12</f>
        <v>98.738666666666674</v>
      </c>
      <c r="R11" s="54"/>
      <c r="S11" s="55"/>
      <c r="T11" s="56">
        <f>+Q11-S11</f>
        <v>98.738666666666674</v>
      </c>
      <c r="U11" s="29"/>
      <c r="V11" s="30"/>
      <c r="W11" s="31"/>
    </row>
    <row r="12" spans="1:23" ht="15.6" customHeight="1" x14ac:dyDescent="0.3">
      <c r="A12" s="69">
        <v>1</v>
      </c>
      <c r="B12" s="61"/>
      <c r="C12" s="61"/>
      <c r="D12" s="61"/>
      <c r="E12" s="63"/>
      <c r="F12" s="63"/>
      <c r="G12" s="63"/>
      <c r="H12" s="142"/>
      <c r="I12" s="66"/>
      <c r="J12" s="33"/>
      <c r="K12" s="111"/>
      <c r="L12" s="119"/>
      <c r="M12" s="126"/>
      <c r="N12" s="35">
        <f t="shared" ref="N12:N36" si="2">+K12*J12</f>
        <v>0</v>
      </c>
      <c r="O12" s="150"/>
      <c r="P12" s="151"/>
      <c r="Q12" s="36">
        <f t="shared" ref="Q12:Q36" si="3">+N12*P12*O12/12</f>
        <v>0</v>
      </c>
      <c r="R12" s="36"/>
      <c r="S12" s="37"/>
      <c r="T12" s="38">
        <f>+Q12-S12</f>
        <v>0</v>
      </c>
      <c r="U12" s="35"/>
      <c r="V12" s="39"/>
      <c r="W12" s="38"/>
    </row>
    <row r="13" spans="1:23" ht="15.6" customHeight="1" x14ac:dyDescent="0.3">
      <c r="A13" s="32">
        <f t="shared" ref="A13:A35" si="4">+A12+1</f>
        <v>2</v>
      </c>
      <c r="B13" s="61"/>
      <c r="C13" s="61"/>
      <c r="D13" s="61"/>
      <c r="E13" s="63"/>
      <c r="F13" s="63"/>
      <c r="G13" s="63"/>
      <c r="H13" s="142"/>
      <c r="I13" s="66"/>
      <c r="J13" s="33"/>
      <c r="K13" s="111"/>
      <c r="L13" s="119"/>
      <c r="M13" s="126"/>
      <c r="N13" s="35">
        <f t="shared" si="2"/>
        <v>0</v>
      </c>
      <c r="O13" s="150"/>
      <c r="P13" s="151"/>
      <c r="Q13" s="36">
        <f t="shared" si="3"/>
        <v>0</v>
      </c>
      <c r="R13" s="36"/>
      <c r="S13" s="37"/>
      <c r="T13" s="38">
        <f t="shared" ref="T13:T36" si="5">+Q13-S13</f>
        <v>0</v>
      </c>
      <c r="U13" s="35"/>
      <c r="V13" s="39"/>
      <c r="W13" s="38"/>
    </row>
    <row r="14" spans="1:23" ht="15.6" customHeight="1" x14ac:dyDescent="0.3">
      <c r="A14" s="32">
        <f t="shared" si="4"/>
        <v>3</v>
      </c>
      <c r="B14" s="61"/>
      <c r="C14" s="61"/>
      <c r="D14" s="61"/>
      <c r="E14" s="63"/>
      <c r="F14" s="63"/>
      <c r="G14" s="63"/>
      <c r="H14" s="142"/>
      <c r="I14" s="66"/>
      <c r="J14" s="33"/>
      <c r="K14" s="111"/>
      <c r="L14" s="119"/>
      <c r="M14" s="126"/>
      <c r="N14" s="35">
        <f t="shared" si="2"/>
        <v>0</v>
      </c>
      <c r="O14" s="150"/>
      <c r="P14" s="151"/>
      <c r="Q14" s="36">
        <f t="shared" si="3"/>
        <v>0</v>
      </c>
      <c r="R14" s="36"/>
      <c r="S14" s="37"/>
      <c r="T14" s="38">
        <f t="shared" si="5"/>
        <v>0</v>
      </c>
      <c r="U14" s="35"/>
      <c r="V14" s="39"/>
      <c r="W14" s="38"/>
    </row>
    <row r="15" spans="1:23" ht="15.6" customHeight="1" x14ac:dyDescent="0.3">
      <c r="A15" s="32">
        <f t="shared" si="4"/>
        <v>4</v>
      </c>
      <c r="B15" s="61"/>
      <c r="C15" s="61"/>
      <c r="D15" s="61"/>
      <c r="E15" s="63"/>
      <c r="F15" s="63"/>
      <c r="G15" s="63"/>
      <c r="H15" s="142"/>
      <c r="I15" s="66"/>
      <c r="J15" s="33"/>
      <c r="K15" s="111"/>
      <c r="L15" s="119"/>
      <c r="M15" s="126"/>
      <c r="N15" s="35">
        <f t="shared" si="2"/>
        <v>0</v>
      </c>
      <c r="O15" s="150"/>
      <c r="P15" s="151"/>
      <c r="Q15" s="36">
        <f t="shared" si="3"/>
        <v>0</v>
      </c>
      <c r="R15" s="36"/>
      <c r="S15" s="37"/>
      <c r="T15" s="38">
        <f t="shared" si="5"/>
        <v>0</v>
      </c>
      <c r="U15" s="35"/>
      <c r="V15" s="39"/>
      <c r="W15" s="38"/>
    </row>
    <row r="16" spans="1:23" x14ac:dyDescent="0.3">
      <c r="A16" s="32">
        <f t="shared" si="4"/>
        <v>5</v>
      </c>
      <c r="B16" s="61"/>
      <c r="C16" s="61"/>
      <c r="D16" s="61"/>
      <c r="E16" s="63"/>
      <c r="F16" s="63"/>
      <c r="G16" s="63"/>
      <c r="H16" s="142"/>
      <c r="I16" s="66"/>
      <c r="J16" s="33"/>
      <c r="K16" s="111"/>
      <c r="L16" s="119"/>
      <c r="M16" s="126"/>
      <c r="N16" s="35">
        <f t="shared" si="2"/>
        <v>0</v>
      </c>
      <c r="O16" s="150"/>
      <c r="P16" s="151"/>
      <c r="Q16" s="36">
        <f t="shared" si="3"/>
        <v>0</v>
      </c>
      <c r="R16" s="36"/>
      <c r="S16" s="37"/>
      <c r="T16" s="38">
        <f t="shared" si="5"/>
        <v>0</v>
      </c>
      <c r="U16" s="35"/>
      <c r="V16" s="39"/>
      <c r="W16" s="38"/>
    </row>
    <row r="17" spans="1:23" x14ac:dyDescent="0.3">
      <c r="A17" s="32">
        <f t="shared" si="4"/>
        <v>6</v>
      </c>
      <c r="B17" s="61"/>
      <c r="C17" s="61"/>
      <c r="D17" s="61"/>
      <c r="E17" s="63"/>
      <c r="F17" s="63"/>
      <c r="G17" s="63"/>
      <c r="H17" s="142"/>
      <c r="I17" s="66"/>
      <c r="J17" s="33"/>
      <c r="K17" s="111"/>
      <c r="L17" s="119"/>
      <c r="M17" s="126"/>
      <c r="N17" s="35">
        <f t="shared" si="2"/>
        <v>0</v>
      </c>
      <c r="O17" s="150"/>
      <c r="P17" s="151"/>
      <c r="Q17" s="36">
        <f t="shared" si="3"/>
        <v>0</v>
      </c>
      <c r="R17" s="36"/>
      <c r="S17" s="37"/>
      <c r="T17" s="38">
        <f t="shared" si="5"/>
        <v>0</v>
      </c>
      <c r="U17" s="35"/>
      <c r="V17" s="39"/>
      <c r="W17" s="38"/>
    </row>
    <row r="18" spans="1:23" x14ac:dyDescent="0.3">
      <c r="A18" s="32">
        <f t="shared" si="4"/>
        <v>7</v>
      </c>
      <c r="B18" s="61"/>
      <c r="C18" s="61"/>
      <c r="D18" s="61"/>
      <c r="E18" s="63"/>
      <c r="F18" s="63"/>
      <c r="G18" s="63"/>
      <c r="H18" s="142"/>
      <c r="I18" s="66"/>
      <c r="J18" s="33"/>
      <c r="K18" s="111"/>
      <c r="L18" s="119"/>
      <c r="M18" s="126"/>
      <c r="N18" s="35">
        <f t="shared" si="2"/>
        <v>0</v>
      </c>
      <c r="O18" s="150"/>
      <c r="P18" s="151"/>
      <c r="Q18" s="36">
        <f t="shared" si="3"/>
        <v>0</v>
      </c>
      <c r="R18" s="36"/>
      <c r="S18" s="37"/>
      <c r="T18" s="38">
        <f t="shared" si="5"/>
        <v>0</v>
      </c>
      <c r="U18" s="35"/>
      <c r="V18" s="39"/>
      <c r="W18" s="38"/>
    </row>
    <row r="19" spans="1:23" x14ac:dyDescent="0.3">
      <c r="A19" s="32">
        <f t="shared" si="4"/>
        <v>8</v>
      </c>
      <c r="B19" s="61"/>
      <c r="C19" s="61"/>
      <c r="D19" s="61"/>
      <c r="E19" s="63"/>
      <c r="F19" s="63"/>
      <c r="G19" s="63"/>
      <c r="H19" s="142"/>
      <c r="I19" s="66"/>
      <c r="J19" s="33"/>
      <c r="K19" s="111"/>
      <c r="L19" s="119"/>
      <c r="M19" s="126"/>
      <c r="N19" s="35">
        <f t="shared" si="2"/>
        <v>0</v>
      </c>
      <c r="O19" s="150"/>
      <c r="P19" s="151"/>
      <c r="Q19" s="36">
        <f t="shared" si="3"/>
        <v>0</v>
      </c>
      <c r="R19" s="36"/>
      <c r="S19" s="37"/>
      <c r="T19" s="38">
        <f t="shared" si="5"/>
        <v>0</v>
      </c>
      <c r="U19" s="35"/>
      <c r="V19" s="39"/>
      <c r="W19" s="38"/>
    </row>
    <row r="20" spans="1:23" x14ac:dyDescent="0.3">
      <c r="A20" s="32">
        <f t="shared" si="4"/>
        <v>9</v>
      </c>
      <c r="B20" s="61"/>
      <c r="C20" s="61"/>
      <c r="D20" s="61"/>
      <c r="E20" s="63"/>
      <c r="F20" s="63"/>
      <c r="G20" s="63"/>
      <c r="H20" s="142"/>
      <c r="I20" s="66"/>
      <c r="J20" s="33"/>
      <c r="K20" s="111"/>
      <c r="L20" s="119"/>
      <c r="M20" s="126"/>
      <c r="N20" s="35">
        <f t="shared" si="2"/>
        <v>0</v>
      </c>
      <c r="O20" s="150"/>
      <c r="P20" s="151"/>
      <c r="Q20" s="36">
        <f t="shared" si="3"/>
        <v>0</v>
      </c>
      <c r="R20" s="36"/>
      <c r="S20" s="37"/>
      <c r="T20" s="38">
        <f t="shared" si="5"/>
        <v>0</v>
      </c>
      <c r="U20" s="35"/>
      <c r="V20" s="39"/>
      <c r="W20" s="38"/>
    </row>
    <row r="21" spans="1:23" x14ac:dyDescent="0.3">
      <c r="A21" s="32">
        <f t="shared" si="4"/>
        <v>10</v>
      </c>
      <c r="B21" s="61"/>
      <c r="C21" s="61"/>
      <c r="D21" s="61"/>
      <c r="E21" s="63"/>
      <c r="F21" s="63"/>
      <c r="G21" s="63"/>
      <c r="H21" s="142"/>
      <c r="I21" s="66"/>
      <c r="J21" s="33"/>
      <c r="K21" s="111"/>
      <c r="L21" s="119"/>
      <c r="M21" s="126"/>
      <c r="N21" s="35">
        <f t="shared" si="2"/>
        <v>0</v>
      </c>
      <c r="O21" s="150"/>
      <c r="P21" s="151"/>
      <c r="Q21" s="36">
        <f t="shared" si="3"/>
        <v>0</v>
      </c>
      <c r="R21" s="36"/>
      <c r="S21" s="37"/>
      <c r="T21" s="38">
        <f t="shared" si="5"/>
        <v>0</v>
      </c>
      <c r="U21" s="35"/>
      <c r="V21" s="39"/>
      <c r="W21" s="38"/>
    </row>
    <row r="22" spans="1:23" x14ac:dyDescent="0.3">
      <c r="A22" s="32">
        <f t="shared" si="4"/>
        <v>11</v>
      </c>
      <c r="B22" s="61"/>
      <c r="C22" s="61"/>
      <c r="D22" s="61"/>
      <c r="E22" s="63"/>
      <c r="F22" s="63"/>
      <c r="G22" s="63"/>
      <c r="H22" s="142"/>
      <c r="I22" s="66"/>
      <c r="J22" s="33"/>
      <c r="K22" s="111"/>
      <c r="L22" s="119"/>
      <c r="M22" s="126"/>
      <c r="N22" s="35">
        <f t="shared" si="2"/>
        <v>0</v>
      </c>
      <c r="O22" s="150"/>
      <c r="P22" s="151"/>
      <c r="Q22" s="36">
        <f t="shared" si="3"/>
        <v>0</v>
      </c>
      <c r="R22" s="36"/>
      <c r="S22" s="37"/>
      <c r="T22" s="38">
        <f t="shared" si="5"/>
        <v>0</v>
      </c>
      <c r="U22" s="35"/>
      <c r="V22" s="39"/>
      <c r="W22" s="38"/>
    </row>
    <row r="23" spans="1:23" x14ac:dyDescent="0.3">
      <c r="A23" s="32">
        <f t="shared" si="4"/>
        <v>12</v>
      </c>
      <c r="B23" s="61"/>
      <c r="C23" s="61"/>
      <c r="D23" s="61"/>
      <c r="E23" s="63"/>
      <c r="F23" s="63"/>
      <c r="G23" s="63"/>
      <c r="H23" s="142"/>
      <c r="I23" s="66"/>
      <c r="J23" s="33"/>
      <c r="K23" s="111"/>
      <c r="L23" s="119"/>
      <c r="M23" s="126"/>
      <c r="N23" s="35">
        <f t="shared" si="2"/>
        <v>0</v>
      </c>
      <c r="O23" s="150"/>
      <c r="P23" s="151"/>
      <c r="Q23" s="36">
        <f t="shared" si="3"/>
        <v>0</v>
      </c>
      <c r="R23" s="36"/>
      <c r="S23" s="37"/>
      <c r="T23" s="38">
        <f t="shared" si="5"/>
        <v>0</v>
      </c>
      <c r="U23" s="35"/>
      <c r="V23" s="39"/>
      <c r="W23" s="38"/>
    </row>
    <row r="24" spans="1:23" x14ac:dyDescent="0.3">
      <c r="A24" s="32">
        <f t="shared" si="4"/>
        <v>13</v>
      </c>
      <c r="B24" s="61"/>
      <c r="C24" s="61"/>
      <c r="D24" s="61"/>
      <c r="E24" s="63"/>
      <c r="F24" s="63"/>
      <c r="G24" s="63"/>
      <c r="H24" s="142"/>
      <c r="I24" s="66"/>
      <c r="J24" s="33"/>
      <c r="K24" s="111"/>
      <c r="L24" s="119"/>
      <c r="M24" s="126"/>
      <c r="N24" s="35">
        <f t="shared" si="2"/>
        <v>0</v>
      </c>
      <c r="O24" s="150"/>
      <c r="P24" s="151"/>
      <c r="Q24" s="36">
        <f t="shared" si="3"/>
        <v>0</v>
      </c>
      <c r="R24" s="36"/>
      <c r="S24" s="37"/>
      <c r="T24" s="38">
        <f t="shared" si="5"/>
        <v>0</v>
      </c>
      <c r="U24" s="35"/>
      <c r="V24" s="39"/>
      <c r="W24" s="38"/>
    </row>
    <row r="25" spans="1:23" x14ac:dyDescent="0.3">
      <c r="A25" s="32">
        <f t="shared" si="4"/>
        <v>14</v>
      </c>
      <c r="B25" s="61"/>
      <c r="C25" s="61"/>
      <c r="D25" s="61"/>
      <c r="E25" s="63"/>
      <c r="F25" s="63"/>
      <c r="G25" s="63"/>
      <c r="H25" s="142"/>
      <c r="I25" s="66"/>
      <c r="J25" s="33"/>
      <c r="K25" s="111"/>
      <c r="L25" s="119"/>
      <c r="M25" s="126"/>
      <c r="N25" s="35">
        <f t="shared" si="2"/>
        <v>0</v>
      </c>
      <c r="O25" s="150"/>
      <c r="P25" s="151"/>
      <c r="Q25" s="36">
        <f t="shared" si="3"/>
        <v>0</v>
      </c>
      <c r="R25" s="36"/>
      <c r="S25" s="37"/>
      <c r="T25" s="38">
        <f t="shared" si="5"/>
        <v>0</v>
      </c>
      <c r="U25" s="35"/>
      <c r="V25" s="39"/>
      <c r="W25" s="38"/>
    </row>
    <row r="26" spans="1:23" x14ac:dyDescent="0.3">
      <c r="A26" s="32">
        <f t="shared" si="4"/>
        <v>15</v>
      </c>
      <c r="B26" s="61"/>
      <c r="C26" s="61"/>
      <c r="D26" s="61"/>
      <c r="E26" s="63"/>
      <c r="F26" s="63"/>
      <c r="G26" s="63"/>
      <c r="H26" s="142"/>
      <c r="I26" s="66"/>
      <c r="J26" s="33"/>
      <c r="K26" s="111"/>
      <c r="L26" s="119"/>
      <c r="M26" s="126"/>
      <c r="N26" s="35">
        <f t="shared" si="2"/>
        <v>0</v>
      </c>
      <c r="O26" s="150"/>
      <c r="P26" s="151"/>
      <c r="Q26" s="36">
        <f t="shared" si="3"/>
        <v>0</v>
      </c>
      <c r="R26" s="36"/>
      <c r="S26" s="37"/>
      <c r="T26" s="38">
        <f t="shared" si="5"/>
        <v>0</v>
      </c>
      <c r="U26" s="35"/>
      <c r="V26" s="39"/>
      <c r="W26" s="38"/>
    </row>
    <row r="27" spans="1:23" x14ac:dyDescent="0.3">
      <c r="A27" s="32">
        <f t="shared" si="4"/>
        <v>16</v>
      </c>
      <c r="B27" s="61"/>
      <c r="C27" s="61"/>
      <c r="D27" s="61"/>
      <c r="E27" s="63"/>
      <c r="F27" s="63"/>
      <c r="G27" s="63"/>
      <c r="H27" s="142"/>
      <c r="I27" s="66"/>
      <c r="J27" s="33"/>
      <c r="K27" s="111"/>
      <c r="L27" s="119"/>
      <c r="M27" s="126"/>
      <c r="N27" s="35">
        <f t="shared" si="2"/>
        <v>0</v>
      </c>
      <c r="O27" s="150"/>
      <c r="P27" s="151"/>
      <c r="Q27" s="36">
        <f t="shared" si="3"/>
        <v>0</v>
      </c>
      <c r="R27" s="36"/>
      <c r="S27" s="37"/>
      <c r="T27" s="38">
        <f t="shared" si="5"/>
        <v>0</v>
      </c>
      <c r="U27" s="35"/>
      <c r="V27" s="39"/>
      <c r="W27" s="38"/>
    </row>
    <row r="28" spans="1:23" x14ac:dyDescent="0.3">
      <c r="A28" s="32">
        <f t="shared" si="4"/>
        <v>17</v>
      </c>
      <c r="B28" s="61"/>
      <c r="C28" s="61"/>
      <c r="D28" s="61"/>
      <c r="E28" s="63"/>
      <c r="F28" s="63"/>
      <c r="G28" s="63"/>
      <c r="H28" s="142"/>
      <c r="I28" s="66"/>
      <c r="J28" s="33"/>
      <c r="K28" s="111"/>
      <c r="L28" s="119"/>
      <c r="M28" s="126"/>
      <c r="N28" s="35">
        <f t="shared" si="2"/>
        <v>0</v>
      </c>
      <c r="O28" s="150"/>
      <c r="P28" s="151"/>
      <c r="Q28" s="36">
        <f t="shared" si="3"/>
        <v>0</v>
      </c>
      <c r="R28" s="36"/>
      <c r="S28" s="37"/>
      <c r="T28" s="38">
        <f t="shared" si="5"/>
        <v>0</v>
      </c>
      <c r="U28" s="35"/>
      <c r="V28" s="39"/>
      <c r="W28" s="38"/>
    </row>
    <row r="29" spans="1:23" x14ac:dyDescent="0.3">
      <c r="A29" s="32">
        <f t="shared" si="4"/>
        <v>18</v>
      </c>
      <c r="B29" s="61"/>
      <c r="C29" s="61"/>
      <c r="D29" s="61"/>
      <c r="E29" s="63"/>
      <c r="F29" s="63"/>
      <c r="G29" s="63"/>
      <c r="H29" s="142"/>
      <c r="I29" s="66"/>
      <c r="J29" s="33"/>
      <c r="K29" s="111"/>
      <c r="L29" s="119"/>
      <c r="M29" s="126"/>
      <c r="N29" s="35">
        <f t="shared" si="2"/>
        <v>0</v>
      </c>
      <c r="O29" s="150"/>
      <c r="P29" s="151"/>
      <c r="Q29" s="36">
        <f t="shared" si="3"/>
        <v>0</v>
      </c>
      <c r="R29" s="36"/>
      <c r="S29" s="37"/>
      <c r="T29" s="38">
        <f t="shared" si="5"/>
        <v>0</v>
      </c>
      <c r="U29" s="35"/>
      <c r="V29" s="39"/>
      <c r="W29" s="38"/>
    </row>
    <row r="30" spans="1:23" x14ac:dyDescent="0.3">
      <c r="A30" s="32">
        <f t="shared" si="4"/>
        <v>19</v>
      </c>
      <c r="B30" s="61"/>
      <c r="C30" s="61"/>
      <c r="D30" s="61"/>
      <c r="E30" s="63"/>
      <c r="F30" s="63"/>
      <c r="G30" s="63"/>
      <c r="H30" s="142"/>
      <c r="I30" s="66"/>
      <c r="J30" s="33"/>
      <c r="K30" s="111"/>
      <c r="L30" s="119"/>
      <c r="M30" s="126"/>
      <c r="N30" s="35">
        <f t="shared" si="2"/>
        <v>0</v>
      </c>
      <c r="O30" s="150"/>
      <c r="P30" s="151"/>
      <c r="Q30" s="36">
        <f t="shared" si="3"/>
        <v>0</v>
      </c>
      <c r="R30" s="36"/>
      <c r="S30" s="37"/>
      <c r="T30" s="38">
        <f t="shared" si="5"/>
        <v>0</v>
      </c>
      <c r="U30" s="35"/>
      <c r="V30" s="39"/>
      <c r="W30" s="38"/>
    </row>
    <row r="31" spans="1:23" x14ac:dyDescent="0.3">
      <c r="A31" s="32">
        <f t="shared" si="4"/>
        <v>20</v>
      </c>
      <c r="B31" s="61"/>
      <c r="C31" s="61"/>
      <c r="D31" s="61"/>
      <c r="E31" s="63"/>
      <c r="F31" s="63"/>
      <c r="G31" s="63"/>
      <c r="H31" s="142"/>
      <c r="I31" s="66"/>
      <c r="J31" s="33"/>
      <c r="K31" s="111"/>
      <c r="L31" s="119"/>
      <c r="M31" s="126"/>
      <c r="N31" s="35">
        <f t="shared" si="2"/>
        <v>0</v>
      </c>
      <c r="O31" s="150"/>
      <c r="P31" s="151"/>
      <c r="Q31" s="36">
        <f t="shared" si="3"/>
        <v>0</v>
      </c>
      <c r="R31" s="36"/>
      <c r="S31" s="37"/>
      <c r="T31" s="38">
        <f t="shared" si="5"/>
        <v>0</v>
      </c>
      <c r="U31" s="35"/>
      <c r="V31" s="39"/>
      <c r="W31" s="38"/>
    </row>
    <row r="32" spans="1:23" x14ac:dyDescent="0.3">
      <c r="A32" s="32">
        <f t="shared" si="4"/>
        <v>21</v>
      </c>
      <c r="B32" s="61"/>
      <c r="C32" s="61"/>
      <c r="D32" s="61"/>
      <c r="E32" s="63"/>
      <c r="F32" s="63"/>
      <c r="G32" s="63"/>
      <c r="H32" s="142"/>
      <c r="I32" s="66"/>
      <c r="J32" s="33"/>
      <c r="K32" s="111"/>
      <c r="L32" s="119"/>
      <c r="M32" s="126"/>
      <c r="N32" s="35">
        <f t="shared" si="2"/>
        <v>0</v>
      </c>
      <c r="O32" s="150"/>
      <c r="P32" s="151"/>
      <c r="Q32" s="36">
        <f t="shared" si="3"/>
        <v>0</v>
      </c>
      <c r="R32" s="36"/>
      <c r="S32" s="37"/>
      <c r="T32" s="38">
        <f t="shared" si="5"/>
        <v>0</v>
      </c>
      <c r="U32" s="35"/>
      <c r="V32" s="39"/>
      <c r="W32" s="38"/>
    </row>
    <row r="33" spans="1:23" x14ac:dyDescent="0.3">
      <c r="A33" s="32">
        <f t="shared" si="4"/>
        <v>22</v>
      </c>
      <c r="B33" s="61"/>
      <c r="C33" s="61"/>
      <c r="D33" s="61"/>
      <c r="E33" s="63"/>
      <c r="F33" s="63"/>
      <c r="G33" s="63"/>
      <c r="H33" s="142"/>
      <c r="I33" s="66"/>
      <c r="J33" s="33"/>
      <c r="K33" s="111"/>
      <c r="L33" s="119"/>
      <c r="M33" s="126"/>
      <c r="N33" s="35">
        <f t="shared" si="2"/>
        <v>0</v>
      </c>
      <c r="O33" s="150"/>
      <c r="P33" s="151"/>
      <c r="Q33" s="36">
        <f t="shared" si="3"/>
        <v>0</v>
      </c>
      <c r="R33" s="36"/>
      <c r="S33" s="37"/>
      <c r="T33" s="38">
        <f t="shared" si="5"/>
        <v>0</v>
      </c>
      <c r="U33" s="35"/>
      <c r="V33" s="39"/>
      <c r="W33" s="38"/>
    </row>
    <row r="34" spans="1:23" ht="15.6" customHeight="1" x14ac:dyDescent="0.3">
      <c r="A34" s="32">
        <f t="shared" si="4"/>
        <v>23</v>
      </c>
      <c r="B34" s="61"/>
      <c r="C34" s="61"/>
      <c r="D34" s="61"/>
      <c r="E34" s="64"/>
      <c r="F34" s="64"/>
      <c r="G34" s="64"/>
      <c r="H34" s="142"/>
      <c r="I34" s="61"/>
      <c r="J34" s="40"/>
      <c r="K34" s="112"/>
      <c r="L34" s="120"/>
      <c r="M34" s="127"/>
      <c r="N34" s="35">
        <f t="shared" si="2"/>
        <v>0</v>
      </c>
      <c r="O34" s="150"/>
      <c r="P34" s="151"/>
      <c r="Q34" s="36">
        <f t="shared" si="3"/>
        <v>0</v>
      </c>
      <c r="R34" s="36"/>
      <c r="S34" s="37"/>
      <c r="T34" s="38">
        <f t="shared" si="5"/>
        <v>0</v>
      </c>
      <c r="U34" s="35"/>
      <c r="V34" s="39"/>
      <c r="W34" s="38"/>
    </row>
    <row r="35" spans="1:23" ht="15.6" customHeight="1" x14ac:dyDescent="0.3">
      <c r="A35" s="32">
        <f t="shared" si="4"/>
        <v>24</v>
      </c>
      <c r="B35" s="61"/>
      <c r="C35" s="61"/>
      <c r="D35" s="61"/>
      <c r="E35" s="64"/>
      <c r="F35" s="64"/>
      <c r="G35" s="64"/>
      <c r="I35" s="61"/>
      <c r="J35" s="40"/>
      <c r="K35" s="112"/>
      <c r="L35" s="120"/>
      <c r="M35" s="127"/>
      <c r="N35" s="35">
        <f t="shared" si="2"/>
        <v>0</v>
      </c>
      <c r="O35" s="150"/>
      <c r="P35" s="151"/>
      <c r="Q35" s="36">
        <f t="shared" si="3"/>
        <v>0</v>
      </c>
      <c r="R35" s="36"/>
      <c r="S35" s="37"/>
      <c r="T35" s="38">
        <f t="shared" si="5"/>
        <v>0</v>
      </c>
      <c r="U35" s="35"/>
      <c r="V35" s="39"/>
      <c r="W35" s="38"/>
    </row>
    <row r="36" spans="1:23" ht="15" thickBot="1" x14ac:dyDescent="0.35">
      <c r="A36" s="42">
        <v>25</v>
      </c>
      <c r="B36" s="62"/>
      <c r="C36" s="62"/>
      <c r="D36" s="62"/>
      <c r="E36" s="65"/>
      <c r="F36" s="65"/>
      <c r="G36" s="65"/>
      <c r="H36" s="143"/>
      <c r="I36" s="62"/>
      <c r="J36" s="43"/>
      <c r="K36" s="113"/>
      <c r="L36" s="121"/>
      <c r="M36" s="128"/>
      <c r="N36" s="45">
        <f t="shared" si="2"/>
        <v>0</v>
      </c>
      <c r="O36" s="152"/>
      <c r="P36" s="153"/>
      <c r="Q36" s="46">
        <f t="shared" si="3"/>
        <v>0</v>
      </c>
      <c r="R36" s="46"/>
      <c r="S36" s="47"/>
      <c r="T36" s="48">
        <f t="shared" si="5"/>
        <v>0</v>
      </c>
      <c r="U36" s="45"/>
      <c r="V36" s="49"/>
      <c r="W36" s="48"/>
    </row>
    <row r="38" spans="1:23" ht="15" customHeight="1" x14ac:dyDescent="0.3">
      <c r="B38" s="70" t="s">
        <v>55</v>
      </c>
      <c r="C38" s="178"/>
      <c r="D38" s="178"/>
      <c r="E38" s="178"/>
      <c r="O38" s="179" t="s">
        <v>85</v>
      </c>
      <c r="P38" s="179"/>
    </row>
    <row r="39" spans="1:23" x14ac:dyDescent="0.3">
      <c r="O39" s="179"/>
      <c r="P39" s="179"/>
    </row>
    <row r="40" spans="1:23" x14ac:dyDescent="0.3">
      <c r="O40" s="179"/>
      <c r="P40" s="179"/>
    </row>
    <row r="41" spans="1:23" x14ac:dyDescent="0.3">
      <c r="O41" s="179"/>
      <c r="P41" s="179"/>
    </row>
    <row r="42" spans="1:23" x14ac:dyDescent="0.3">
      <c r="O42" s="180"/>
      <c r="P42" s="180"/>
    </row>
  </sheetData>
  <mergeCells count="11">
    <mergeCell ref="U8:W8"/>
    <mergeCell ref="C38:E38"/>
    <mergeCell ref="O38:P42"/>
    <mergeCell ref="E8:H8"/>
    <mergeCell ref="I2:J2"/>
    <mergeCell ref="K2:P2"/>
    <mergeCell ref="I3:J3"/>
    <mergeCell ref="K3:P3"/>
    <mergeCell ref="I6:J6"/>
    <mergeCell ref="I4:J4"/>
    <mergeCell ref="K4:P4"/>
  </mergeCells>
  <pageMargins left="0.25" right="0.25" top="0.75" bottom="0.75" header="0.3" footer="0.3"/>
  <pageSetup paperSize="9" scale="45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700-000000000000}">
          <x14:formula1>
            <xm:f>'Riepilogo Partner e WP'!$A$4:$A$13</xm:f>
          </x14:formula1>
          <xm:sqref>B12:B36</xm:sqref>
        </x14:dataValidation>
        <x14:dataValidation type="list" allowBlank="1" showInputMessage="1" showErrorMessage="1" xr:uid="{00000000-0002-0000-0700-000001000000}">
          <x14:formula1>
            <xm:f>'Riepilogo Partner e WP'!$A$16:$A$25</xm:f>
          </x14:formula1>
          <xm:sqref>C12:D36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S42"/>
  <sheetViews>
    <sheetView showGridLines="0" zoomScale="85" zoomScaleNormal="85" workbookViewId="0">
      <selection activeCell="Q9" sqref="Q9"/>
    </sheetView>
  </sheetViews>
  <sheetFormatPr defaultColWidth="9.109375" defaultRowHeight="14.4" x14ac:dyDescent="0.3"/>
  <cols>
    <col min="1" max="1" width="5.109375" style="7" customWidth="1"/>
    <col min="2" max="4" width="29.88671875" style="7" customWidth="1"/>
    <col min="5" max="5" width="13.33203125" style="7" customWidth="1"/>
    <col min="6" max="6" width="9.109375" style="7"/>
    <col min="7" max="7" width="10.88671875" style="7" bestFit="1" customWidth="1"/>
    <col min="8" max="8" width="35.44140625" style="7" customWidth="1"/>
    <col min="9" max="10" width="12.33203125" style="7" customWidth="1"/>
    <col min="11" max="11" width="15.5546875" style="129" customWidth="1"/>
    <col min="12" max="12" width="13.44140625" style="129" customWidth="1"/>
    <col min="13" max="17" width="15.5546875" style="7" customWidth="1"/>
    <col min="18" max="16384" width="9.109375" style="7"/>
  </cols>
  <sheetData>
    <row r="2" spans="1:19" ht="18" x14ac:dyDescent="0.35">
      <c r="I2" s="173" t="s">
        <v>36</v>
      </c>
      <c r="J2" s="173"/>
      <c r="K2" s="174"/>
      <c r="L2" s="174"/>
      <c r="M2" s="174"/>
      <c r="N2" s="174"/>
      <c r="O2" s="174"/>
      <c r="P2" s="174"/>
      <c r="Q2" s="174"/>
    </row>
    <row r="3" spans="1:19" ht="18" x14ac:dyDescent="0.35">
      <c r="I3" s="173" t="s">
        <v>37</v>
      </c>
      <c r="J3" s="173"/>
      <c r="K3" s="174"/>
      <c r="L3" s="174"/>
      <c r="M3" s="174"/>
      <c r="N3" s="174"/>
      <c r="O3" s="174"/>
      <c r="P3" s="174"/>
      <c r="Q3" s="174"/>
    </row>
    <row r="4" spans="1:19" ht="18" x14ac:dyDescent="0.35">
      <c r="I4" s="173" t="s">
        <v>61</v>
      </c>
      <c r="J4" s="173"/>
      <c r="K4" s="174" t="s">
        <v>84</v>
      </c>
      <c r="L4" s="174"/>
      <c r="M4" s="174"/>
      <c r="N4" s="174"/>
      <c r="O4" s="174"/>
      <c r="P4" s="174"/>
      <c r="Q4" s="174"/>
    </row>
    <row r="6" spans="1:19" ht="19.8" x14ac:dyDescent="0.4">
      <c r="I6" s="173" t="s">
        <v>64</v>
      </c>
      <c r="J6" s="173"/>
      <c r="K6" s="133" t="s">
        <v>106</v>
      </c>
      <c r="L6" s="134"/>
      <c r="M6" s="58"/>
      <c r="N6" s="59"/>
    </row>
    <row r="7" spans="1:19" ht="16.2" thickBot="1" x14ac:dyDescent="0.35"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23"/>
    </row>
    <row r="8" spans="1:19" ht="15" thickBot="1" x14ac:dyDescent="0.35">
      <c r="E8" s="182" t="s">
        <v>19</v>
      </c>
      <c r="F8" s="183"/>
      <c r="G8" s="184"/>
      <c r="H8" s="9"/>
      <c r="I8" s="9"/>
      <c r="J8" s="9"/>
      <c r="K8" s="124"/>
      <c r="L8" s="124"/>
      <c r="M8" s="9"/>
      <c r="N8" s="9"/>
      <c r="O8" s="9"/>
      <c r="P8" s="9"/>
      <c r="Q8" s="182" t="s">
        <v>109</v>
      </c>
      <c r="R8" s="185"/>
      <c r="S8" s="184"/>
    </row>
    <row r="9" spans="1:19" ht="72.599999999999994" thickBot="1" x14ac:dyDescent="0.35">
      <c r="A9" s="11" t="s">
        <v>18</v>
      </c>
      <c r="B9" s="12" t="s">
        <v>17</v>
      </c>
      <c r="C9" s="12" t="s">
        <v>104</v>
      </c>
      <c r="D9" s="12" t="s">
        <v>105</v>
      </c>
      <c r="E9" s="13" t="s">
        <v>3</v>
      </c>
      <c r="F9" s="13" t="s">
        <v>2</v>
      </c>
      <c r="G9" s="13" t="s">
        <v>4</v>
      </c>
      <c r="H9" s="12" t="s">
        <v>5</v>
      </c>
      <c r="I9" s="12" t="s">
        <v>49</v>
      </c>
      <c r="J9" s="14" t="s">
        <v>50</v>
      </c>
      <c r="K9" s="132" t="s">
        <v>79</v>
      </c>
      <c r="L9" s="125" t="s">
        <v>80</v>
      </c>
      <c r="M9" s="15" t="s">
        <v>22</v>
      </c>
      <c r="N9" s="16" t="s">
        <v>41</v>
      </c>
      <c r="O9" s="12" t="s">
        <v>59</v>
      </c>
      <c r="P9" s="17" t="s">
        <v>60</v>
      </c>
      <c r="Q9" s="18" t="s">
        <v>42</v>
      </c>
      <c r="R9" s="19" t="s">
        <v>43</v>
      </c>
      <c r="S9" s="20" t="s">
        <v>23</v>
      </c>
    </row>
    <row r="10" spans="1:19" ht="15.6" customHeight="1" thickBot="1" x14ac:dyDescent="0.35">
      <c r="A10" s="21"/>
      <c r="B10" s="186" t="s">
        <v>24</v>
      </c>
      <c r="C10" s="187"/>
      <c r="D10" s="187"/>
      <c r="E10" s="187"/>
      <c r="F10" s="187"/>
      <c r="G10" s="187"/>
      <c r="H10" s="187"/>
      <c r="I10" s="187"/>
      <c r="J10" s="187"/>
      <c r="K10" s="22">
        <f t="shared" ref="K10:L10" si="0">SUM(K12:K36)</f>
        <v>0</v>
      </c>
      <c r="L10" s="22">
        <f t="shared" si="0"/>
        <v>0</v>
      </c>
      <c r="M10" s="22">
        <f>SUM(M12:M36)</f>
        <v>0</v>
      </c>
      <c r="N10" s="23"/>
      <c r="O10" s="24">
        <f t="shared" ref="O10:S10" si="1">SUM(O12:O36)</f>
        <v>0</v>
      </c>
      <c r="P10" s="25">
        <f t="shared" si="1"/>
        <v>0</v>
      </c>
      <c r="Q10" s="26">
        <f t="shared" si="1"/>
        <v>0</v>
      </c>
      <c r="R10" s="27">
        <f t="shared" si="1"/>
        <v>0</v>
      </c>
      <c r="S10" s="28">
        <f t="shared" si="1"/>
        <v>0</v>
      </c>
    </row>
    <row r="11" spans="1:19" ht="28.8" x14ac:dyDescent="0.3">
      <c r="A11" s="50"/>
      <c r="B11" s="60"/>
      <c r="C11" s="60"/>
      <c r="D11" s="60"/>
      <c r="E11" s="67" t="s">
        <v>53</v>
      </c>
      <c r="F11" s="67">
        <v>346</v>
      </c>
      <c r="G11" s="68">
        <v>43918</v>
      </c>
      <c r="H11" s="60" t="s">
        <v>54</v>
      </c>
      <c r="I11" s="51">
        <v>650</v>
      </c>
      <c r="J11" s="52">
        <v>1</v>
      </c>
      <c r="K11" s="138">
        <f t="shared" ref="K11:K36" si="2">+J11*I11</f>
        <v>650</v>
      </c>
      <c r="L11" s="122">
        <f>+K11*0.22</f>
        <v>143</v>
      </c>
      <c r="M11" s="53">
        <f t="shared" ref="M11:M36" si="3">+L11+K11</f>
        <v>793</v>
      </c>
      <c r="N11" s="54">
        <v>43946</v>
      </c>
      <c r="O11" s="55">
        <f>+M11</f>
        <v>793</v>
      </c>
      <c r="P11" s="56">
        <f>+O11-M11</f>
        <v>0</v>
      </c>
      <c r="Q11" s="29"/>
      <c r="R11" s="30"/>
      <c r="S11" s="31"/>
    </row>
    <row r="12" spans="1:19" ht="15.6" customHeight="1" x14ac:dyDescent="0.3">
      <c r="A12" s="69">
        <v>1</v>
      </c>
      <c r="B12" s="61"/>
      <c r="C12" s="61"/>
      <c r="D12" s="61"/>
      <c r="E12" s="63"/>
      <c r="F12" s="63"/>
      <c r="G12" s="63"/>
      <c r="H12" s="66"/>
      <c r="I12" s="33"/>
      <c r="J12" s="34"/>
      <c r="K12" s="135">
        <f t="shared" si="2"/>
        <v>0</v>
      </c>
      <c r="L12" s="126"/>
      <c r="M12" s="35">
        <f t="shared" si="3"/>
        <v>0</v>
      </c>
      <c r="N12" s="36"/>
      <c r="O12" s="37"/>
      <c r="P12" s="38">
        <f t="shared" ref="P12:P36" si="4">+O12-M12</f>
        <v>0</v>
      </c>
      <c r="Q12" s="35"/>
      <c r="R12" s="39"/>
      <c r="S12" s="38"/>
    </row>
    <row r="13" spans="1:19" ht="15.6" customHeight="1" x14ac:dyDescent="0.3">
      <c r="A13" s="32">
        <f t="shared" ref="A13:A35" si="5">+A12+1</f>
        <v>2</v>
      </c>
      <c r="B13" s="61"/>
      <c r="C13" s="61"/>
      <c r="D13" s="61"/>
      <c r="E13" s="63"/>
      <c r="F13" s="63"/>
      <c r="G13" s="63"/>
      <c r="H13" s="66"/>
      <c r="I13" s="33"/>
      <c r="J13" s="34"/>
      <c r="K13" s="135">
        <f t="shared" si="2"/>
        <v>0</v>
      </c>
      <c r="L13" s="126"/>
      <c r="M13" s="35">
        <f t="shared" si="3"/>
        <v>0</v>
      </c>
      <c r="N13" s="36"/>
      <c r="O13" s="37"/>
      <c r="P13" s="38">
        <f t="shared" si="4"/>
        <v>0</v>
      </c>
      <c r="Q13" s="35"/>
      <c r="R13" s="39"/>
      <c r="S13" s="38"/>
    </row>
    <row r="14" spans="1:19" ht="15.6" customHeight="1" x14ac:dyDescent="0.3">
      <c r="A14" s="32">
        <f t="shared" si="5"/>
        <v>3</v>
      </c>
      <c r="B14" s="61"/>
      <c r="C14" s="61"/>
      <c r="D14" s="61"/>
      <c r="E14" s="63"/>
      <c r="F14" s="63"/>
      <c r="G14" s="63"/>
      <c r="H14" s="66"/>
      <c r="I14" s="33"/>
      <c r="J14" s="34"/>
      <c r="K14" s="135">
        <f t="shared" si="2"/>
        <v>0</v>
      </c>
      <c r="L14" s="126"/>
      <c r="M14" s="35">
        <f t="shared" si="3"/>
        <v>0</v>
      </c>
      <c r="N14" s="36"/>
      <c r="O14" s="37"/>
      <c r="P14" s="38">
        <f t="shared" si="4"/>
        <v>0</v>
      </c>
      <c r="Q14" s="35"/>
      <c r="R14" s="39"/>
      <c r="S14" s="38"/>
    </row>
    <row r="15" spans="1:19" ht="15.6" customHeight="1" x14ac:dyDescent="0.3">
      <c r="A15" s="32">
        <f t="shared" si="5"/>
        <v>4</v>
      </c>
      <c r="B15" s="61"/>
      <c r="C15" s="61"/>
      <c r="D15" s="61"/>
      <c r="E15" s="63"/>
      <c r="F15" s="63"/>
      <c r="G15" s="63"/>
      <c r="H15" s="66"/>
      <c r="I15" s="33"/>
      <c r="J15" s="34"/>
      <c r="K15" s="135">
        <f t="shared" si="2"/>
        <v>0</v>
      </c>
      <c r="L15" s="126"/>
      <c r="M15" s="35">
        <f t="shared" si="3"/>
        <v>0</v>
      </c>
      <c r="N15" s="36"/>
      <c r="O15" s="37"/>
      <c r="P15" s="38">
        <f t="shared" si="4"/>
        <v>0</v>
      </c>
      <c r="Q15" s="35"/>
      <c r="R15" s="39"/>
      <c r="S15" s="38"/>
    </row>
    <row r="16" spans="1:19" x14ac:dyDescent="0.3">
      <c r="A16" s="32">
        <f t="shared" si="5"/>
        <v>5</v>
      </c>
      <c r="B16" s="61"/>
      <c r="C16" s="61"/>
      <c r="D16" s="61"/>
      <c r="E16" s="63"/>
      <c r="F16" s="63"/>
      <c r="G16" s="63"/>
      <c r="H16" s="66"/>
      <c r="I16" s="33"/>
      <c r="J16" s="34"/>
      <c r="K16" s="135">
        <f t="shared" si="2"/>
        <v>0</v>
      </c>
      <c r="L16" s="126"/>
      <c r="M16" s="35">
        <f t="shared" si="3"/>
        <v>0</v>
      </c>
      <c r="N16" s="36"/>
      <c r="O16" s="37"/>
      <c r="P16" s="38">
        <f t="shared" si="4"/>
        <v>0</v>
      </c>
      <c r="Q16" s="35"/>
      <c r="R16" s="39"/>
      <c r="S16" s="38"/>
    </row>
    <row r="17" spans="1:19" x14ac:dyDescent="0.3">
      <c r="A17" s="32">
        <f t="shared" si="5"/>
        <v>6</v>
      </c>
      <c r="B17" s="61"/>
      <c r="C17" s="61"/>
      <c r="D17" s="61"/>
      <c r="E17" s="63"/>
      <c r="F17" s="63"/>
      <c r="G17" s="63"/>
      <c r="H17" s="66"/>
      <c r="I17" s="33"/>
      <c r="J17" s="34"/>
      <c r="K17" s="135">
        <f t="shared" si="2"/>
        <v>0</v>
      </c>
      <c r="L17" s="126"/>
      <c r="M17" s="35">
        <f t="shared" si="3"/>
        <v>0</v>
      </c>
      <c r="N17" s="36"/>
      <c r="O17" s="37"/>
      <c r="P17" s="38">
        <f t="shared" si="4"/>
        <v>0</v>
      </c>
      <c r="Q17" s="35"/>
      <c r="R17" s="39"/>
      <c r="S17" s="38"/>
    </row>
    <row r="18" spans="1:19" x14ac:dyDescent="0.3">
      <c r="A18" s="32">
        <f t="shared" si="5"/>
        <v>7</v>
      </c>
      <c r="B18" s="61"/>
      <c r="C18" s="61"/>
      <c r="D18" s="61"/>
      <c r="E18" s="63"/>
      <c r="F18" s="63"/>
      <c r="G18" s="63"/>
      <c r="H18" s="66"/>
      <c r="I18" s="33"/>
      <c r="J18" s="34"/>
      <c r="K18" s="135">
        <f t="shared" si="2"/>
        <v>0</v>
      </c>
      <c r="L18" s="126"/>
      <c r="M18" s="35">
        <f t="shared" si="3"/>
        <v>0</v>
      </c>
      <c r="N18" s="36"/>
      <c r="O18" s="37"/>
      <c r="P18" s="38">
        <f t="shared" si="4"/>
        <v>0</v>
      </c>
      <c r="Q18" s="35"/>
      <c r="R18" s="39"/>
      <c r="S18" s="38"/>
    </row>
    <row r="19" spans="1:19" x14ac:dyDescent="0.3">
      <c r="A19" s="32">
        <f t="shared" si="5"/>
        <v>8</v>
      </c>
      <c r="B19" s="61"/>
      <c r="C19" s="61"/>
      <c r="D19" s="61"/>
      <c r="E19" s="63"/>
      <c r="F19" s="63"/>
      <c r="G19" s="63"/>
      <c r="H19" s="66"/>
      <c r="I19" s="33"/>
      <c r="J19" s="34"/>
      <c r="K19" s="135">
        <f t="shared" si="2"/>
        <v>0</v>
      </c>
      <c r="L19" s="126"/>
      <c r="M19" s="35">
        <f t="shared" si="3"/>
        <v>0</v>
      </c>
      <c r="N19" s="36"/>
      <c r="O19" s="37"/>
      <c r="P19" s="38">
        <f t="shared" si="4"/>
        <v>0</v>
      </c>
      <c r="Q19" s="35"/>
      <c r="R19" s="39"/>
      <c r="S19" s="38"/>
    </row>
    <row r="20" spans="1:19" x14ac:dyDescent="0.3">
      <c r="A20" s="32">
        <f t="shared" si="5"/>
        <v>9</v>
      </c>
      <c r="B20" s="61"/>
      <c r="C20" s="61"/>
      <c r="D20" s="61"/>
      <c r="E20" s="63"/>
      <c r="F20" s="63"/>
      <c r="G20" s="63"/>
      <c r="H20" s="66"/>
      <c r="I20" s="33"/>
      <c r="J20" s="34"/>
      <c r="K20" s="135">
        <f t="shared" si="2"/>
        <v>0</v>
      </c>
      <c r="L20" s="126"/>
      <c r="M20" s="35">
        <f t="shared" si="3"/>
        <v>0</v>
      </c>
      <c r="N20" s="36"/>
      <c r="O20" s="37"/>
      <c r="P20" s="38">
        <f t="shared" si="4"/>
        <v>0</v>
      </c>
      <c r="Q20" s="35"/>
      <c r="R20" s="39"/>
      <c r="S20" s="38"/>
    </row>
    <row r="21" spans="1:19" x14ac:dyDescent="0.3">
      <c r="A21" s="32">
        <f t="shared" si="5"/>
        <v>10</v>
      </c>
      <c r="B21" s="61"/>
      <c r="C21" s="61"/>
      <c r="D21" s="61"/>
      <c r="E21" s="63"/>
      <c r="F21" s="63"/>
      <c r="G21" s="63"/>
      <c r="H21" s="66"/>
      <c r="I21" s="33"/>
      <c r="J21" s="34"/>
      <c r="K21" s="135">
        <f t="shared" si="2"/>
        <v>0</v>
      </c>
      <c r="L21" s="126"/>
      <c r="M21" s="35">
        <f t="shared" si="3"/>
        <v>0</v>
      </c>
      <c r="N21" s="36"/>
      <c r="O21" s="37"/>
      <c r="P21" s="38">
        <f t="shared" si="4"/>
        <v>0</v>
      </c>
      <c r="Q21" s="35"/>
      <c r="R21" s="39"/>
      <c r="S21" s="38"/>
    </row>
    <row r="22" spans="1:19" x14ac:dyDescent="0.3">
      <c r="A22" s="32">
        <f t="shared" si="5"/>
        <v>11</v>
      </c>
      <c r="B22" s="61"/>
      <c r="C22" s="61"/>
      <c r="D22" s="61"/>
      <c r="E22" s="63"/>
      <c r="F22" s="63"/>
      <c r="G22" s="63"/>
      <c r="H22" s="66"/>
      <c r="I22" s="33"/>
      <c r="J22" s="34"/>
      <c r="K22" s="135">
        <f t="shared" si="2"/>
        <v>0</v>
      </c>
      <c r="L22" s="126"/>
      <c r="M22" s="35">
        <f t="shared" si="3"/>
        <v>0</v>
      </c>
      <c r="N22" s="36"/>
      <c r="O22" s="37"/>
      <c r="P22" s="38">
        <f t="shared" si="4"/>
        <v>0</v>
      </c>
      <c r="Q22" s="35"/>
      <c r="R22" s="39"/>
      <c r="S22" s="38"/>
    </row>
    <row r="23" spans="1:19" x14ac:dyDescent="0.3">
      <c r="A23" s="32">
        <f t="shared" si="5"/>
        <v>12</v>
      </c>
      <c r="B23" s="61"/>
      <c r="C23" s="61"/>
      <c r="D23" s="61"/>
      <c r="E23" s="63"/>
      <c r="F23" s="63"/>
      <c r="G23" s="63"/>
      <c r="H23" s="66"/>
      <c r="I23" s="33"/>
      <c r="J23" s="34"/>
      <c r="K23" s="135">
        <f t="shared" si="2"/>
        <v>0</v>
      </c>
      <c r="L23" s="126"/>
      <c r="M23" s="35">
        <f t="shared" si="3"/>
        <v>0</v>
      </c>
      <c r="N23" s="36"/>
      <c r="O23" s="37"/>
      <c r="P23" s="38">
        <f t="shared" si="4"/>
        <v>0</v>
      </c>
      <c r="Q23" s="35"/>
      <c r="R23" s="39"/>
      <c r="S23" s="38"/>
    </row>
    <row r="24" spans="1:19" x14ac:dyDescent="0.3">
      <c r="A24" s="32">
        <f t="shared" si="5"/>
        <v>13</v>
      </c>
      <c r="B24" s="61"/>
      <c r="C24" s="61"/>
      <c r="D24" s="61"/>
      <c r="E24" s="63"/>
      <c r="F24" s="63"/>
      <c r="G24" s="63"/>
      <c r="H24" s="66"/>
      <c r="I24" s="33"/>
      <c r="J24" s="34"/>
      <c r="K24" s="135">
        <f t="shared" si="2"/>
        <v>0</v>
      </c>
      <c r="L24" s="126"/>
      <c r="M24" s="35">
        <f t="shared" si="3"/>
        <v>0</v>
      </c>
      <c r="N24" s="36"/>
      <c r="O24" s="37"/>
      <c r="P24" s="38">
        <f t="shared" si="4"/>
        <v>0</v>
      </c>
      <c r="Q24" s="35"/>
      <c r="R24" s="39"/>
      <c r="S24" s="38"/>
    </row>
    <row r="25" spans="1:19" x14ac:dyDescent="0.3">
      <c r="A25" s="32">
        <f t="shared" si="5"/>
        <v>14</v>
      </c>
      <c r="B25" s="61"/>
      <c r="C25" s="61"/>
      <c r="D25" s="61"/>
      <c r="E25" s="63"/>
      <c r="F25" s="63"/>
      <c r="G25" s="63"/>
      <c r="H25" s="66"/>
      <c r="I25" s="33"/>
      <c r="J25" s="34"/>
      <c r="K25" s="135">
        <f t="shared" si="2"/>
        <v>0</v>
      </c>
      <c r="L25" s="126"/>
      <c r="M25" s="35">
        <f t="shared" si="3"/>
        <v>0</v>
      </c>
      <c r="N25" s="36"/>
      <c r="O25" s="37"/>
      <c r="P25" s="38">
        <f t="shared" si="4"/>
        <v>0</v>
      </c>
      <c r="Q25" s="35"/>
      <c r="R25" s="39"/>
      <c r="S25" s="38"/>
    </row>
    <row r="26" spans="1:19" x14ac:dyDescent="0.3">
      <c r="A26" s="32">
        <f t="shared" si="5"/>
        <v>15</v>
      </c>
      <c r="B26" s="61"/>
      <c r="C26" s="61"/>
      <c r="D26" s="61"/>
      <c r="E26" s="63"/>
      <c r="F26" s="63"/>
      <c r="G26" s="63"/>
      <c r="H26" s="66"/>
      <c r="I26" s="33"/>
      <c r="J26" s="34"/>
      <c r="K26" s="135">
        <f t="shared" si="2"/>
        <v>0</v>
      </c>
      <c r="L26" s="126"/>
      <c r="M26" s="35">
        <f t="shared" si="3"/>
        <v>0</v>
      </c>
      <c r="N26" s="36"/>
      <c r="O26" s="37"/>
      <c r="P26" s="38">
        <f t="shared" si="4"/>
        <v>0</v>
      </c>
      <c r="Q26" s="35"/>
      <c r="R26" s="39"/>
      <c r="S26" s="38"/>
    </row>
    <row r="27" spans="1:19" x14ac:dyDescent="0.3">
      <c r="A27" s="32">
        <f t="shared" si="5"/>
        <v>16</v>
      </c>
      <c r="B27" s="61"/>
      <c r="C27" s="61"/>
      <c r="D27" s="61"/>
      <c r="E27" s="63"/>
      <c r="F27" s="63"/>
      <c r="G27" s="63"/>
      <c r="H27" s="66"/>
      <c r="I27" s="33"/>
      <c r="J27" s="34"/>
      <c r="K27" s="135">
        <f t="shared" si="2"/>
        <v>0</v>
      </c>
      <c r="L27" s="126"/>
      <c r="M27" s="35">
        <f t="shared" si="3"/>
        <v>0</v>
      </c>
      <c r="N27" s="36"/>
      <c r="O27" s="37"/>
      <c r="P27" s="38">
        <f t="shared" si="4"/>
        <v>0</v>
      </c>
      <c r="Q27" s="35"/>
      <c r="R27" s="39"/>
      <c r="S27" s="38"/>
    </row>
    <row r="28" spans="1:19" x14ac:dyDescent="0.3">
      <c r="A28" s="32">
        <f t="shared" si="5"/>
        <v>17</v>
      </c>
      <c r="B28" s="61"/>
      <c r="C28" s="61"/>
      <c r="D28" s="61"/>
      <c r="E28" s="63"/>
      <c r="F28" s="63"/>
      <c r="G28" s="63"/>
      <c r="H28" s="66"/>
      <c r="I28" s="33"/>
      <c r="J28" s="34"/>
      <c r="K28" s="135">
        <f t="shared" si="2"/>
        <v>0</v>
      </c>
      <c r="L28" s="126"/>
      <c r="M28" s="35">
        <f t="shared" si="3"/>
        <v>0</v>
      </c>
      <c r="N28" s="36"/>
      <c r="O28" s="37"/>
      <c r="P28" s="38">
        <f t="shared" si="4"/>
        <v>0</v>
      </c>
      <c r="Q28" s="35"/>
      <c r="R28" s="39"/>
      <c r="S28" s="38"/>
    </row>
    <row r="29" spans="1:19" x14ac:dyDescent="0.3">
      <c r="A29" s="32">
        <f t="shared" si="5"/>
        <v>18</v>
      </c>
      <c r="B29" s="61"/>
      <c r="C29" s="61"/>
      <c r="D29" s="61"/>
      <c r="E29" s="63"/>
      <c r="F29" s="63"/>
      <c r="G29" s="63"/>
      <c r="H29" s="66"/>
      <c r="I29" s="33"/>
      <c r="J29" s="34"/>
      <c r="K29" s="135">
        <f t="shared" si="2"/>
        <v>0</v>
      </c>
      <c r="L29" s="126"/>
      <c r="M29" s="35">
        <f t="shared" si="3"/>
        <v>0</v>
      </c>
      <c r="N29" s="36"/>
      <c r="O29" s="37"/>
      <c r="P29" s="38">
        <f t="shared" si="4"/>
        <v>0</v>
      </c>
      <c r="Q29" s="35"/>
      <c r="R29" s="39"/>
      <c r="S29" s="38"/>
    </row>
    <row r="30" spans="1:19" x14ac:dyDescent="0.3">
      <c r="A30" s="32">
        <f t="shared" si="5"/>
        <v>19</v>
      </c>
      <c r="B30" s="61"/>
      <c r="C30" s="61"/>
      <c r="D30" s="61"/>
      <c r="E30" s="63"/>
      <c r="F30" s="63"/>
      <c r="G30" s="63"/>
      <c r="H30" s="66"/>
      <c r="I30" s="33"/>
      <c r="J30" s="34"/>
      <c r="K30" s="135">
        <f t="shared" si="2"/>
        <v>0</v>
      </c>
      <c r="L30" s="126"/>
      <c r="M30" s="35">
        <f t="shared" si="3"/>
        <v>0</v>
      </c>
      <c r="N30" s="36"/>
      <c r="O30" s="37"/>
      <c r="P30" s="38">
        <f t="shared" si="4"/>
        <v>0</v>
      </c>
      <c r="Q30" s="35"/>
      <c r="R30" s="39"/>
      <c r="S30" s="38"/>
    </row>
    <row r="31" spans="1:19" x14ac:dyDescent="0.3">
      <c r="A31" s="32">
        <f t="shared" si="5"/>
        <v>20</v>
      </c>
      <c r="B31" s="61"/>
      <c r="C31" s="61"/>
      <c r="D31" s="61"/>
      <c r="E31" s="63"/>
      <c r="F31" s="63"/>
      <c r="G31" s="63"/>
      <c r="H31" s="66"/>
      <c r="I31" s="33"/>
      <c r="J31" s="34"/>
      <c r="K31" s="135">
        <f t="shared" si="2"/>
        <v>0</v>
      </c>
      <c r="L31" s="126"/>
      <c r="M31" s="35">
        <f t="shared" si="3"/>
        <v>0</v>
      </c>
      <c r="N31" s="36"/>
      <c r="O31" s="37"/>
      <c r="P31" s="38">
        <f t="shared" si="4"/>
        <v>0</v>
      </c>
      <c r="Q31" s="35"/>
      <c r="R31" s="39"/>
      <c r="S31" s="38"/>
    </row>
    <row r="32" spans="1:19" x14ac:dyDescent="0.3">
      <c r="A32" s="32">
        <f t="shared" si="5"/>
        <v>21</v>
      </c>
      <c r="B32" s="61"/>
      <c r="C32" s="61"/>
      <c r="D32" s="61"/>
      <c r="E32" s="63"/>
      <c r="F32" s="63"/>
      <c r="G32" s="63"/>
      <c r="H32" s="66"/>
      <c r="I32" s="33"/>
      <c r="J32" s="34"/>
      <c r="K32" s="135">
        <f t="shared" si="2"/>
        <v>0</v>
      </c>
      <c r="L32" s="126"/>
      <c r="M32" s="35">
        <f t="shared" si="3"/>
        <v>0</v>
      </c>
      <c r="N32" s="36"/>
      <c r="O32" s="37"/>
      <c r="P32" s="38">
        <f t="shared" si="4"/>
        <v>0</v>
      </c>
      <c r="Q32" s="35"/>
      <c r="R32" s="39"/>
      <c r="S32" s="38"/>
    </row>
    <row r="33" spans="1:19" x14ac:dyDescent="0.3">
      <c r="A33" s="32">
        <f t="shared" si="5"/>
        <v>22</v>
      </c>
      <c r="B33" s="61"/>
      <c r="C33" s="61"/>
      <c r="D33" s="61"/>
      <c r="E33" s="63"/>
      <c r="F33" s="63"/>
      <c r="G33" s="63"/>
      <c r="H33" s="66"/>
      <c r="I33" s="33"/>
      <c r="J33" s="34"/>
      <c r="K33" s="135">
        <f t="shared" si="2"/>
        <v>0</v>
      </c>
      <c r="L33" s="126"/>
      <c r="M33" s="35">
        <f t="shared" si="3"/>
        <v>0</v>
      </c>
      <c r="N33" s="36"/>
      <c r="O33" s="37"/>
      <c r="P33" s="38">
        <f t="shared" si="4"/>
        <v>0</v>
      </c>
      <c r="Q33" s="35"/>
      <c r="R33" s="39"/>
      <c r="S33" s="38"/>
    </row>
    <row r="34" spans="1:19" ht="15.6" customHeight="1" x14ac:dyDescent="0.3">
      <c r="A34" s="32">
        <f t="shared" si="5"/>
        <v>23</v>
      </c>
      <c r="B34" s="61"/>
      <c r="C34" s="61"/>
      <c r="D34" s="61"/>
      <c r="E34" s="64"/>
      <c r="F34" s="64"/>
      <c r="G34" s="64"/>
      <c r="H34" s="61"/>
      <c r="I34" s="40"/>
      <c r="J34" s="41"/>
      <c r="K34" s="136">
        <f t="shared" si="2"/>
        <v>0</v>
      </c>
      <c r="L34" s="127"/>
      <c r="M34" s="35">
        <f t="shared" si="3"/>
        <v>0</v>
      </c>
      <c r="N34" s="36"/>
      <c r="O34" s="37"/>
      <c r="P34" s="38">
        <f t="shared" si="4"/>
        <v>0</v>
      </c>
      <c r="Q34" s="35"/>
      <c r="R34" s="39"/>
      <c r="S34" s="38"/>
    </row>
    <row r="35" spans="1:19" ht="15.6" customHeight="1" x14ac:dyDescent="0.3">
      <c r="A35" s="32">
        <f t="shared" si="5"/>
        <v>24</v>
      </c>
      <c r="B35" s="61"/>
      <c r="C35" s="61"/>
      <c r="D35" s="61"/>
      <c r="E35" s="64"/>
      <c r="F35" s="64"/>
      <c r="G35" s="64"/>
      <c r="H35" s="61"/>
      <c r="I35" s="40"/>
      <c r="J35" s="41"/>
      <c r="K35" s="136">
        <f t="shared" si="2"/>
        <v>0</v>
      </c>
      <c r="L35" s="127"/>
      <c r="M35" s="35">
        <f t="shared" si="3"/>
        <v>0</v>
      </c>
      <c r="N35" s="36"/>
      <c r="O35" s="37"/>
      <c r="P35" s="38">
        <f t="shared" si="4"/>
        <v>0</v>
      </c>
      <c r="Q35" s="35"/>
      <c r="R35" s="39"/>
      <c r="S35" s="38"/>
    </row>
    <row r="36" spans="1:19" ht="15" thickBot="1" x14ac:dyDescent="0.35">
      <c r="A36" s="42">
        <v>25</v>
      </c>
      <c r="B36" s="62"/>
      <c r="C36" s="62"/>
      <c r="D36" s="62"/>
      <c r="E36" s="65"/>
      <c r="F36" s="65"/>
      <c r="G36" s="65"/>
      <c r="H36" s="62"/>
      <c r="I36" s="43"/>
      <c r="J36" s="44"/>
      <c r="K36" s="137">
        <f t="shared" si="2"/>
        <v>0</v>
      </c>
      <c r="L36" s="128"/>
      <c r="M36" s="45">
        <f t="shared" si="3"/>
        <v>0</v>
      </c>
      <c r="N36" s="46"/>
      <c r="O36" s="47"/>
      <c r="P36" s="48">
        <f t="shared" si="4"/>
        <v>0</v>
      </c>
      <c r="Q36" s="45"/>
      <c r="R36" s="49"/>
      <c r="S36" s="48"/>
    </row>
    <row r="38" spans="1:19" ht="15" customHeight="1" x14ac:dyDescent="0.3">
      <c r="B38" s="70" t="s">
        <v>55</v>
      </c>
      <c r="C38" s="178"/>
      <c r="D38" s="178"/>
      <c r="E38" s="178"/>
      <c r="K38" s="179" t="s">
        <v>85</v>
      </c>
      <c r="L38" s="179"/>
      <c r="M38" s="179"/>
    </row>
    <row r="39" spans="1:19" x14ac:dyDescent="0.3">
      <c r="K39" s="179"/>
      <c r="L39" s="179"/>
      <c r="M39" s="179"/>
    </row>
    <row r="40" spans="1:19" x14ac:dyDescent="0.3">
      <c r="K40" s="179"/>
      <c r="L40" s="179"/>
      <c r="M40" s="179"/>
    </row>
    <row r="41" spans="1:19" x14ac:dyDescent="0.3">
      <c r="K41" s="179"/>
      <c r="L41" s="179"/>
      <c r="M41" s="179"/>
    </row>
    <row r="42" spans="1:19" x14ac:dyDescent="0.3">
      <c r="K42" s="180"/>
      <c r="L42" s="180"/>
      <c r="M42" s="180"/>
    </row>
  </sheetData>
  <mergeCells count="13">
    <mergeCell ref="E8:G8"/>
    <mergeCell ref="Q8:S8"/>
    <mergeCell ref="B10:J10"/>
    <mergeCell ref="C38:E38"/>
    <mergeCell ref="K38:M42"/>
    <mergeCell ref="B7:K7"/>
    <mergeCell ref="I2:J2"/>
    <mergeCell ref="K2:Q2"/>
    <mergeCell ref="I3:J3"/>
    <mergeCell ref="K3:Q3"/>
    <mergeCell ref="I6:J6"/>
    <mergeCell ref="I4:J4"/>
    <mergeCell ref="K4:Q4"/>
  </mergeCells>
  <pageMargins left="0.25" right="0.25" top="0.75" bottom="0.75" header="0.3" footer="0.3"/>
  <pageSetup paperSize="9" scale="50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800-000000000000}">
          <x14:formula1>
            <xm:f>'Riepilogo Partner e WP'!$A$16:$A$25</xm:f>
          </x14:formula1>
          <xm:sqref>C12:D36</xm:sqref>
        </x14:dataValidation>
        <x14:dataValidation type="list" allowBlank="1" showInputMessage="1" showErrorMessage="1" xr:uid="{00000000-0002-0000-0800-000001000000}">
          <x14:formula1>
            <xm:f>'Riepilogo Partner e WP'!$A$4:$A$13</xm:f>
          </x14:formula1>
          <xm:sqref>B12:B36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2:S42"/>
  <sheetViews>
    <sheetView showGridLines="0" topLeftCell="D1" zoomScale="85" zoomScaleNormal="85" workbookViewId="0">
      <selection activeCell="Q9" sqref="Q9"/>
    </sheetView>
  </sheetViews>
  <sheetFormatPr defaultColWidth="9.109375" defaultRowHeight="14.4" x14ac:dyDescent="0.3"/>
  <cols>
    <col min="1" max="1" width="5.109375" style="7" customWidth="1"/>
    <col min="2" max="4" width="29.88671875" style="7" customWidth="1"/>
    <col min="5" max="5" width="13.33203125" style="7" customWidth="1"/>
    <col min="6" max="6" width="9.109375" style="7"/>
    <col min="7" max="7" width="10.88671875" style="7" bestFit="1" customWidth="1"/>
    <col min="8" max="8" width="35.44140625" style="7" customWidth="1"/>
    <col min="9" max="10" width="12.33203125" style="7" customWidth="1"/>
    <col min="11" max="11" width="15.5546875" style="7" customWidth="1"/>
    <col min="12" max="12" width="13.44140625" style="129" customWidth="1"/>
    <col min="13" max="17" width="15.5546875" style="7" customWidth="1"/>
    <col min="18" max="16384" width="9.109375" style="7"/>
  </cols>
  <sheetData>
    <row r="2" spans="1:19" ht="18" x14ac:dyDescent="0.35">
      <c r="I2" s="173" t="s">
        <v>36</v>
      </c>
      <c r="J2" s="173"/>
      <c r="K2" s="174"/>
      <c r="L2" s="174"/>
      <c r="M2" s="174"/>
      <c r="N2" s="174"/>
      <c r="O2" s="174"/>
      <c r="P2" s="174"/>
      <c r="Q2" s="174"/>
    </row>
    <row r="3" spans="1:19" ht="18" x14ac:dyDescent="0.35">
      <c r="I3" s="173" t="s">
        <v>37</v>
      </c>
      <c r="J3" s="173"/>
      <c r="K3" s="174"/>
      <c r="L3" s="174"/>
      <c r="M3" s="174"/>
      <c r="N3" s="174"/>
      <c r="O3" s="174"/>
      <c r="P3" s="174"/>
      <c r="Q3" s="174"/>
    </row>
    <row r="4" spans="1:19" ht="18" x14ac:dyDescent="0.35">
      <c r="I4" s="173" t="s">
        <v>61</v>
      </c>
      <c r="J4" s="173"/>
      <c r="K4" s="174" t="s">
        <v>84</v>
      </c>
      <c r="L4" s="174"/>
      <c r="M4" s="174"/>
      <c r="N4" s="174"/>
      <c r="O4" s="174"/>
      <c r="P4" s="174"/>
      <c r="Q4" s="174"/>
    </row>
    <row r="6" spans="1:19" ht="19.8" x14ac:dyDescent="0.4">
      <c r="I6" s="173" t="s">
        <v>64</v>
      </c>
      <c r="J6" s="173"/>
      <c r="K6" s="191" t="s">
        <v>56</v>
      </c>
      <c r="L6" s="191"/>
      <c r="M6" s="191"/>
      <c r="N6" s="191"/>
      <c r="O6" s="191"/>
      <c r="P6" s="191"/>
    </row>
    <row r="7" spans="1:19" ht="16.2" thickBot="1" x14ac:dyDescent="0.35"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23"/>
    </row>
    <row r="8" spans="1:19" ht="15" thickBot="1" x14ac:dyDescent="0.35">
      <c r="E8" s="182" t="s">
        <v>19</v>
      </c>
      <c r="F8" s="183"/>
      <c r="G8" s="184"/>
      <c r="H8" s="9"/>
      <c r="I8" s="9"/>
      <c r="J8" s="9"/>
      <c r="K8" s="9"/>
      <c r="L8" s="124"/>
      <c r="M8" s="9"/>
      <c r="N8" s="9"/>
      <c r="O8" s="9"/>
      <c r="P8" s="9"/>
      <c r="Q8" s="182" t="s">
        <v>109</v>
      </c>
      <c r="R8" s="185"/>
      <c r="S8" s="184"/>
    </row>
    <row r="9" spans="1:19" ht="72.599999999999994" thickBot="1" x14ac:dyDescent="0.35">
      <c r="A9" s="11" t="s">
        <v>18</v>
      </c>
      <c r="B9" s="12" t="s">
        <v>17</v>
      </c>
      <c r="C9" s="12" t="s">
        <v>104</v>
      </c>
      <c r="D9" s="12" t="s">
        <v>105</v>
      </c>
      <c r="E9" s="13" t="s">
        <v>3</v>
      </c>
      <c r="F9" s="13" t="s">
        <v>2</v>
      </c>
      <c r="G9" s="13" t="s">
        <v>4</v>
      </c>
      <c r="H9" s="12" t="s">
        <v>5</v>
      </c>
      <c r="I9" s="12" t="s">
        <v>49</v>
      </c>
      <c r="J9" s="14" t="s">
        <v>50</v>
      </c>
      <c r="K9" s="12" t="s">
        <v>79</v>
      </c>
      <c r="L9" s="125" t="s">
        <v>80</v>
      </c>
      <c r="M9" s="15" t="s">
        <v>22</v>
      </c>
      <c r="N9" s="16" t="s">
        <v>41</v>
      </c>
      <c r="O9" s="12" t="s">
        <v>59</v>
      </c>
      <c r="P9" s="17" t="s">
        <v>60</v>
      </c>
      <c r="Q9" s="18" t="s">
        <v>42</v>
      </c>
      <c r="R9" s="19" t="s">
        <v>43</v>
      </c>
      <c r="S9" s="20" t="s">
        <v>23</v>
      </c>
    </row>
    <row r="10" spans="1:19" ht="15.6" customHeight="1" thickBot="1" x14ac:dyDescent="0.35">
      <c r="A10" s="21"/>
      <c r="B10" s="186" t="s">
        <v>24</v>
      </c>
      <c r="C10" s="187"/>
      <c r="D10" s="187"/>
      <c r="E10" s="187"/>
      <c r="F10" s="187"/>
      <c r="G10" s="187"/>
      <c r="H10" s="187"/>
      <c r="I10" s="187"/>
      <c r="J10" s="187"/>
      <c r="K10" s="22">
        <f>SUM(K12:K36)</f>
        <v>0</v>
      </c>
      <c r="L10" s="22">
        <f t="shared" ref="L10" si="0">SUM(L12:L36)</f>
        <v>0</v>
      </c>
      <c r="M10" s="22">
        <f>SUM(M12:M36)</f>
        <v>0</v>
      </c>
      <c r="N10" s="23"/>
      <c r="O10" s="24">
        <f t="shared" ref="O10:S10" si="1">SUM(O12:O36)</f>
        <v>0</v>
      </c>
      <c r="P10" s="25">
        <f t="shared" si="1"/>
        <v>0</v>
      </c>
      <c r="Q10" s="26">
        <f t="shared" si="1"/>
        <v>0</v>
      </c>
      <c r="R10" s="27">
        <f t="shared" si="1"/>
        <v>0</v>
      </c>
      <c r="S10" s="28">
        <f t="shared" si="1"/>
        <v>0</v>
      </c>
    </row>
    <row r="11" spans="1:19" x14ac:dyDescent="0.3">
      <c r="A11" s="50"/>
      <c r="B11" s="60"/>
      <c r="C11" s="60"/>
      <c r="D11" s="60"/>
      <c r="E11" s="67" t="s">
        <v>53</v>
      </c>
      <c r="F11" s="67">
        <v>23</v>
      </c>
      <c r="G11" s="68">
        <v>43918</v>
      </c>
      <c r="H11" s="60"/>
      <c r="I11" s="51">
        <v>4.5999999999999996</v>
      </c>
      <c r="J11" s="110">
        <v>400</v>
      </c>
      <c r="K11" s="118">
        <f>+J11*I11</f>
        <v>1839.9999999999998</v>
      </c>
      <c r="L11" s="122">
        <f>+K11*0.22</f>
        <v>404.79999999999995</v>
      </c>
      <c r="M11" s="53">
        <f>+L11+K11</f>
        <v>2244.7999999999997</v>
      </c>
      <c r="N11" s="54">
        <v>43946</v>
      </c>
      <c r="O11" s="55">
        <f>+M11</f>
        <v>2244.7999999999997</v>
      </c>
      <c r="P11" s="56">
        <f>+O11-M11</f>
        <v>0</v>
      </c>
      <c r="Q11" s="29"/>
      <c r="R11" s="30"/>
      <c r="S11" s="31"/>
    </row>
    <row r="12" spans="1:19" ht="15.6" customHeight="1" x14ac:dyDescent="0.3">
      <c r="A12" s="69">
        <v>1</v>
      </c>
      <c r="B12" s="61"/>
      <c r="C12" s="61"/>
      <c r="D12" s="61"/>
      <c r="E12" s="63"/>
      <c r="F12" s="63"/>
      <c r="G12" s="63"/>
      <c r="H12" s="66"/>
      <c r="I12" s="33"/>
      <c r="J12" s="111"/>
      <c r="K12" s="119">
        <f t="shared" ref="K12:K36" si="2">+J12*I12</f>
        <v>0</v>
      </c>
      <c r="L12" s="126"/>
      <c r="M12" s="35">
        <f t="shared" ref="M12:M36" si="3">+L12+K12</f>
        <v>0</v>
      </c>
      <c r="N12" s="36"/>
      <c r="O12" s="37"/>
      <c r="P12" s="38">
        <f t="shared" ref="P12:P36" si="4">+O12-M12</f>
        <v>0</v>
      </c>
      <c r="Q12" s="35"/>
      <c r="R12" s="39"/>
      <c r="S12" s="38"/>
    </row>
    <row r="13" spans="1:19" ht="15.6" customHeight="1" x14ac:dyDescent="0.3">
      <c r="A13" s="32">
        <f t="shared" ref="A13:A35" si="5">+A12+1</f>
        <v>2</v>
      </c>
      <c r="B13" s="61"/>
      <c r="C13" s="61"/>
      <c r="D13" s="61"/>
      <c r="E13" s="63"/>
      <c r="F13" s="63"/>
      <c r="G13" s="63"/>
      <c r="H13" s="66"/>
      <c r="I13" s="33"/>
      <c r="J13" s="111"/>
      <c r="K13" s="119">
        <f t="shared" si="2"/>
        <v>0</v>
      </c>
      <c r="L13" s="126"/>
      <c r="M13" s="35">
        <f t="shared" si="3"/>
        <v>0</v>
      </c>
      <c r="N13" s="36"/>
      <c r="O13" s="37"/>
      <c r="P13" s="38">
        <f t="shared" si="4"/>
        <v>0</v>
      </c>
      <c r="Q13" s="35"/>
      <c r="R13" s="39"/>
      <c r="S13" s="38"/>
    </row>
    <row r="14" spans="1:19" ht="15.6" customHeight="1" x14ac:dyDescent="0.3">
      <c r="A14" s="32">
        <f t="shared" si="5"/>
        <v>3</v>
      </c>
      <c r="B14" s="61"/>
      <c r="C14" s="61"/>
      <c r="D14" s="61"/>
      <c r="E14" s="63"/>
      <c r="F14" s="63"/>
      <c r="G14" s="63"/>
      <c r="H14" s="66"/>
      <c r="I14" s="33"/>
      <c r="J14" s="111"/>
      <c r="K14" s="119">
        <f t="shared" si="2"/>
        <v>0</v>
      </c>
      <c r="L14" s="126"/>
      <c r="M14" s="35">
        <f t="shared" si="3"/>
        <v>0</v>
      </c>
      <c r="N14" s="36"/>
      <c r="O14" s="37"/>
      <c r="P14" s="38">
        <f t="shared" si="4"/>
        <v>0</v>
      </c>
      <c r="Q14" s="35"/>
      <c r="R14" s="39"/>
      <c r="S14" s="38"/>
    </row>
    <row r="15" spans="1:19" ht="15.6" customHeight="1" x14ac:dyDescent="0.3">
      <c r="A15" s="32">
        <f t="shared" si="5"/>
        <v>4</v>
      </c>
      <c r="B15" s="61"/>
      <c r="C15" s="61"/>
      <c r="D15" s="61"/>
      <c r="E15" s="63"/>
      <c r="F15" s="63"/>
      <c r="G15" s="63"/>
      <c r="H15" s="66"/>
      <c r="I15" s="33"/>
      <c r="J15" s="111"/>
      <c r="K15" s="119">
        <f t="shared" si="2"/>
        <v>0</v>
      </c>
      <c r="L15" s="126"/>
      <c r="M15" s="35">
        <f t="shared" si="3"/>
        <v>0</v>
      </c>
      <c r="N15" s="36"/>
      <c r="O15" s="37"/>
      <c r="P15" s="38">
        <f t="shared" si="4"/>
        <v>0</v>
      </c>
      <c r="Q15" s="35"/>
      <c r="R15" s="39"/>
      <c r="S15" s="38"/>
    </row>
    <row r="16" spans="1:19" x14ac:dyDescent="0.3">
      <c r="A16" s="32">
        <f t="shared" si="5"/>
        <v>5</v>
      </c>
      <c r="B16" s="61"/>
      <c r="C16" s="61"/>
      <c r="D16" s="61"/>
      <c r="E16" s="63"/>
      <c r="F16" s="63"/>
      <c r="G16" s="63"/>
      <c r="H16" s="66"/>
      <c r="I16" s="33"/>
      <c r="J16" s="111"/>
      <c r="K16" s="119">
        <f t="shared" si="2"/>
        <v>0</v>
      </c>
      <c r="L16" s="126"/>
      <c r="M16" s="35">
        <f t="shared" si="3"/>
        <v>0</v>
      </c>
      <c r="N16" s="36"/>
      <c r="O16" s="37"/>
      <c r="P16" s="38">
        <f t="shared" si="4"/>
        <v>0</v>
      </c>
      <c r="Q16" s="35"/>
      <c r="R16" s="39"/>
      <c r="S16" s="38"/>
    </row>
    <row r="17" spans="1:19" x14ac:dyDescent="0.3">
      <c r="A17" s="32">
        <f t="shared" si="5"/>
        <v>6</v>
      </c>
      <c r="B17" s="61"/>
      <c r="C17" s="61"/>
      <c r="D17" s="61"/>
      <c r="E17" s="63"/>
      <c r="F17" s="63"/>
      <c r="G17" s="63"/>
      <c r="H17" s="66"/>
      <c r="I17" s="33"/>
      <c r="J17" s="111"/>
      <c r="K17" s="119">
        <f t="shared" si="2"/>
        <v>0</v>
      </c>
      <c r="L17" s="126"/>
      <c r="M17" s="35">
        <f t="shared" si="3"/>
        <v>0</v>
      </c>
      <c r="N17" s="36"/>
      <c r="O17" s="37"/>
      <c r="P17" s="38">
        <f t="shared" si="4"/>
        <v>0</v>
      </c>
      <c r="Q17" s="35"/>
      <c r="R17" s="39"/>
      <c r="S17" s="38"/>
    </row>
    <row r="18" spans="1:19" x14ac:dyDescent="0.3">
      <c r="A18" s="32">
        <f t="shared" si="5"/>
        <v>7</v>
      </c>
      <c r="B18" s="61"/>
      <c r="C18" s="61"/>
      <c r="D18" s="61"/>
      <c r="E18" s="63"/>
      <c r="F18" s="63"/>
      <c r="G18" s="63"/>
      <c r="H18" s="66"/>
      <c r="I18" s="33"/>
      <c r="J18" s="111"/>
      <c r="K18" s="119">
        <f t="shared" si="2"/>
        <v>0</v>
      </c>
      <c r="L18" s="126"/>
      <c r="M18" s="35">
        <f t="shared" si="3"/>
        <v>0</v>
      </c>
      <c r="N18" s="36"/>
      <c r="O18" s="37"/>
      <c r="P18" s="38">
        <f t="shared" si="4"/>
        <v>0</v>
      </c>
      <c r="Q18" s="35"/>
      <c r="R18" s="39"/>
      <c r="S18" s="38"/>
    </row>
    <row r="19" spans="1:19" x14ac:dyDescent="0.3">
      <c r="A19" s="32">
        <f t="shared" si="5"/>
        <v>8</v>
      </c>
      <c r="B19" s="61"/>
      <c r="C19" s="61"/>
      <c r="D19" s="61"/>
      <c r="E19" s="63"/>
      <c r="F19" s="63"/>
      <c r="G19" s="63"/>
      <c r="H19" s="66"/>
      <c r="I19" s="33"/>
      <c r="J19" s="111"/>
      <c r="K19" s="119">
        <f t="shared" si="2"/>
        <v>0</v>
      </c>
      <c r="L19" s="126"/>
      <c r="M19" s="35">
        <f t="shared" si="3"/>
        <v>0</v>
      </c>
      <c r="N19" s="36"/>
      <c r="O19" s="37"/>
      <c r="P19" s="38">
        <f t="shared" si="4"/>
        <v>0</v>
      </c>
      <c r="Q19" s="35"/>
      <c r="R19" s="39"/>
      <c r="S19" s="38"/>
    </row>
    <row r="20" spans="1:19" x14ac:dyDescent="0.3">
      <c r="A20" s="32">
        <f t="shared" si="5"/>
        <v>9</v>
      </c>
      <c r="B20" s="61"/>
      <c r="C20" s="61"/>
      <c r="D20" s="61"/>
      <c r="E20" s="63"/>
      <c r="F20" s="63"/>
      <c r="G20" s="63"/>
      <c r="H20" s="66"/>
      <c r="I20" s="33"/>
      <c r="J20" s="111"/>
      <c r="K20" s="119">
        <f t="shared" si="2"/>
        <v>0</v>
      </c>
      <c r="L20" s="126"/>
      <c r="M20" s="35">
        <f t="shared" si="3"/>
        <v>0</v>
      </c>
      <c r="N20" s="36"/>
      <c r="O20" s="37"/>
      <c r="P20" s="38">
        <f t="shared" si="4"/>
        <v>0</v>
      </c>
      <c r="Q20" s="35"/>
      <c r="R20" s="39"/>
      <c r="S20" s="38"/>
    </row>
    <row r="21" spans="1:19" x14ac:dyDescent="0.3">
      <c r="A21" s="32">
        <f t="shared" si="5"/>
        <v>10</v>
      </c>
      <c r="B21" s="61"/>
      <c r="C21" s="61"/>
      <c r="D21" s="61"/>
      <c r="E21" s="63"/>
      <c r="F21" s="63"/>
      <c r="G21" s="63"/>
      <c r="H21" s="66"/>
      <c r="I21" s="33"/>
      <c r="J21" s="111"/>
      <c r="K21" s="119">
        <f t="shared" si="2"/>
        <v>0</v>
      </c>
      <c r="L21" s="126"/>
      <c r="M21" s="35">
        <f t="shared" si="3"/>
        <v>0</v>
      </c>
      <c r="N21" s="36"/>
      <c r="O21" s="37"/>
      <c r="P21" s="38">
        <f t="shared" si="4"/>
        <v>0</v>
      </c>
      <c r="Q21" s="35"/>
      <c r="R21" s="39"/>
      <c r="S21" s="38"/>
    </row>
    <row r="22" spans="1:19" x14ac:dyDescent="0.3">
      <c r="A22" s="32">
        <f t="shared" si="5"/>
        <v>11</v>
      </c>
      <c r="B22" s="61"/>
      <c r="C22" s="61"/>
      <c r="D22" s="61"/>
      <c r="E22" s="63"/>
      <c r="F22" s="63"/>
      <c r="G22" s="63"/>
      <c r="H22" s="66"/>
      <c r="I22" s="33"/>
      <c r="J22" s="111"/>
      <c r="K22" s="119">
        <f t="shared" si="2"/>
        <v>0</v>
      </c>
      <c r="L22" s="126"/>
      <c r="M22" s="35">
        <f t="shared" si="3"/>
        <v>0</v>
      </c>
      <c r="N22" s="36"/>
      <c r="O22" s="37"/>
      <c r="P22" s="38">
        <f t="shared" si="4"/>
        <v>0</v>
      </c>
      <c r="Q22" s="35"/>
      <c r="R22" s="39"/>
      <c r="S22" s="38"/>
    </row>
    <row r="23" spans="1:19" x14ac:dyDescent="0.3">
      <c r="A23" s="32">
        <f t="shared" si="5"/>
        <v>12</v>
      </c>
      <c r="B23" s="61"/>
      <c r="C23" s="61"/>
      <c r="D23" s="61"/>
      <c r="E23" s="63"/>
      <c r="F23" s="63"/>
      <c r="G23" s="63"/>
      <c r="H23" s="66"/>
      <c r="I23" s="33"/>
      <c r="J23" s="111"/>
      <c r="K23" s="119">
        <f t="shared" si="2"/>
        <v>0</v>
      </c>
      <c r="L23" s="126"/>
      <c r="M23" s="35">
        <f t="shared" si="3"/>
        <v>0</v>
      </c>
      <c r="N23" s="36"/>
      <c r="O23" s="37"/>
      <c r="P23" s="38">
        <f t="shared" si="4"/>
        <v>0</v>
      </c>
      <c r="Q23" s="35"/>
      <c r="R23" s="39"/>
      <c r="S23" s="38"/>
    </row>
    <row r="24" spans="1:19" x14ac:dyDescent="0.3">
      <c r="A24" s="32">
        <f t="shared" si="5"/>
        <v>13</v>
      </c>
      <c r="B24" s="61"/>
      <c r="C24" s="61"/>
      <c r="D24" s="61"/>
      <c r="E24" s="63"/>
      <c r="F24" s="63"/>
      <c r="G24" s="63"/>
      <c r="H24" s="66"/>
      <c r="I24" s="33"/>
      <c r="J24" s="111"/>
      <c r="K24" s="119">
        <f t="shared" si="2"/>
        <v>0</v>
      </c>
      <c r="L24" s="126"/>
      <c r="M24" s="35">
        <f t="shared" si="3"/>
        <v>0</v>
      </c>
      <c r="N24" s="36"/>
      <c r="O24" s="37"/>
      <c r="P24" s="38">
        <f t="shared" si="4"/>
        <v>0</v>
      </c>
      <c r="Q24" s="35"/>
      <c r="R24" s="39"/>
      <c r="S24" s="38"/>
    </row>
    <row r="25" spans="1:19" x14ac:dyDescent="0.3">
      <c r="A25" s="32">
        <f t="shared" si="5"/>
        <v>14</v>
      </c>
      <c r="B25" s="61"/>
      <c r="C25" s="61"/>
      <c r="D25" s="61"/>
      <c r="E25" s="63"/>
      <c r="F25" s="63"/>
      <c r="G25" s="63"/>
      <c r="H25" s="66"/>
      <c r="I25" s="33"/>
      <c r="J25" s="111"/>
      <c r="K25" s="119">
        <f t="shared" si="2"/>
        <v>0</v>
      </c>
      <c r="L25" s="126"/>
      <c r="M25" s="35">
        <f t="shared" si="3"/>
        <v>0</v>
      </c>
      <c r="N25" s="36"/>
      <c r="O25" s="37"/>
      <c r="P25" s="38">
        <f t="shared" si="4"/>
        <v>0</v>
      </c>
      <c r="Q25" s="35"/>
      <c r="R25" s="39"/>
      <c r="S25" s="38"/>
    </row>
    <row r="26" spans="1:19" x14ac:dyDescent="0.3">
      <c r="A26" s="32">
        <f t="shared" si="5"/>
        <v>15</v>
      </c>
      <c r="B26" s="61"/>
      <c r="C26" s="61"/>
      <c r="D26" s="61"/>
      <c r="E26" s="63"/>
      <c r="F26" s="63"/>
      <c r="G26" s="63"/>
      <c r="H26" s="66"/>
      <c r="I26" s="33"/>
      <c r="J26" s="111"/>
      <c r="K26" s="119">
        <f t="shared" si="2"/>
        <v>0</v>
      </c>
      <c r="L26" s="126"/>
      <c r="M26" s="35">
        <f t="shared" si="3"/>
        <v>0</v>
      </c>
      <c r="N26" s="36"/>
      <c r="O26" s="37"/>
      <c r="P26" s="38">
        <f t="shared" si="4"/>
        <v>0</v>
      </c>
      <c r="Q26" s="35"/>
      <c r="R26" s="39"/>
      <c r="S26" s="38"/>
    </row>
    <row r="27" spans="1:19" x14ac:dyDescent="0.3">
      <c r="A27" s="32">
        <f t="shared" si="5"/>
        <v>16</v>
      </c>
      <c r="B27" s="61"/>
      <c r="C27" s="61"/>
      <c r="D27" s="61"/>
      <c r="E27" s="63"/>
      <c r="F27" s="63"/>
      <c r="G27" s="63"/>
      <c r="H27" s="66"/>
      <c r="I27" s="33"/>
      <c r="J27" s="111"/>
      <c r="K27" s="119">
        <f t="shared" si="2"/>
        <v>0</v>
      </c>
      <c r="L27" s="126"/>
      <c r="M27" s="35">
        <f t="shared" si="3"/>
        <v>0</v>
      </c>
      <c r="N27" s="36"/>
      <c r="O27" s="37"/>
      <c r="P27" s="38">
        <f t="shared" si="4"/>
        <v>0</v>
      </c>
      <c r="Q27" s="35"/>
      <c r="R27" s="39"/>
      <c r="S27" s="38"/>
    </row>
    <row r="28" spans="1:19" x14ac:dyDescent="0.3">
      <c r="A28" s="32">
        <f t="shared" si="5"/>
        <v>17</v>
      </c>
      <c r="B28" s="61"/>
      <c r="C28" s="61"/>
      <c r="D28" s="61"/>
      <c r="E28" s="63"/>
      <c r="F28" s="63"/>
      <c r="G28" s="63"/>
      <c r="H28" s="66"/>
      <c r="I28" s="33"/>
      <c r="J28" s="111"/>
      <c r="K28" s="119">
        <f t="shared" si="2"/>
        <v>0</v>
      </c>
      <c r="L28" s="126"/>
      <c r="M28" s="35">
        <f t="shared" si="3"/>
        <v>0</v>
      </c>
      <c r="N28" s="36"/>
      <c r="O28" s="37"/>
      <c r="P28" s="38">
        <f t="shared" si="4"/>
        <v>0</v>
      </c>
      <c r="Q28" s="35"/>
      <c r="R28" s="39"/>
      <c r="S28" s="38"/>
    </row>
    <row r="29" spans="1:19" x14ac:dyDescent="0.3">
      <c r="A29" s="32">
        <f t="shared" si="5"/>
        <v>18</v>
      </c>
      <c r="B29" s="61"/>
      <c r="C29" s="61"/>
      <c r="D29" s="61"/>
      <c r="E29" s="63"/>
      <c r="F29" s="63"/>
      <c r="G29" s="63"/>
      <c r="H29" s="66"/>
      <c r="I29" s="33"/>
      <c r="J29" s="111"/>
      <c r="K29" s="119">
        <f t="shared" si="2"/>
        <v>0</v>
      </c>
      <c r="L29" s="126"/>
      <c r="M29" s="35">
        <f t="shared" si="3"/>
        <v>0</v>
      </c>
      <c r="N29" s="36"/>
      <c r="O29" s="37"/>
      <c r="P29" s="38">
        <f t="shared" si="4"/>
        <v>0</v>
      </c>
      <c r="Q29" s="35"/>
      <c r="R29" s="39"/>
      <c r="S29" s="38"/>
    </row>
    <row r="30" spans="1:19" x14ac:dyDescent="0.3">
      <c r="A30" s="32">
        <f t="shared" si="5"/>
        <v>19</v>
      </c>
      <c r="B30" s="61"/>
      <c r="C30" s="61"/>
      <c r="D30" s="61"/>
      <c r="E30" s="63"/>
      <c r="F30" s="63"/>
      <c r="G30" s="63"/>
      <c r="H30" s="66"/>
      <c r="I30" s="33"/>
      <c r="J30" s="111"/>
      <c r="K30" s="119">
        <f t="shared" si="2"/>
        <v>0</v>
      </c>
      <c r="L30" s="126"/>
      <c r="M30" s="35">
        <f t="shared" si="3"/>
        <v>0</v>
      </c>
      <c r="N30" s="36"/>
      <c r="O30" s="37"/>
      <c r="P30" s="38">
        <f t="shared" si="4"/>
        <v>0</v>
      </c>
      <c r="Q30" s="35"/>
      <c r="R30" s="39"/>
      <c r="S30" s="38"/>
    </row>
    <row r="31" spans="1:19" x14ac:dyDescent="0.3">
      <c r="A31" s="32">
        <f t="shared" si="5"/>
        <v>20</v>
      </c>
      <c r="B31" s="61"/>
      <c r="C31" s="61"/>
      <c r="D31" s="61"/>
      <c r="E31" s="63"/>
      <c r="F31" s="63"/>
      <c r="G31" s="63"/>
      <c r="H31" s="66"/>
      <c r="I31" s="33"/>
      <c r="J31" s="111"/>
      <c r="K31" s="119">
        <f t="shared" si="2"/>
        <v>0</v>
      </c>
      <c r="L31" s="126"/>
      <c r="M31" s="35">
        <f t="shared" si="3"/>
        <v>0</v>
      </c>
      <c r="N31" s="36"/>
      <c r="O31" s="37"/>
      <c r="P31" s="38">
        <f t="shared" si="4"/>
        <v>0</v>
      </c>
      <c r="Q31" s="35"/>
      <c r="R31" s="39"/>
      <c r="S31" s="38"/>
    </row>
    <row r="32" spans="1:19" x14ac:dyDescent="0.3">
      <c r="A32" s="32">
        <f t="shared" si="5"/>
        <v>21</v>
      </c>
      <c r="B32" s="61"/>
      <c r="C32" s="61"/>
      <c r="D32" s="61"/>
      <c r="E32" s="63"/>
      <c r="F32" s="63"/>
      <c r="G32" s="63"/>
      <c r="H32" s="66"/>
      <c r="I32" s="33"/>
      <c r="J32" s="111"/>
      <c r="K32" s="119">
        <f t="shared" si="2"/>
        <v>0</v>
      </c>
      <c r="L32" s="126"/>
      <c r="M32" s="35">
        <f t="shared" si="3"/>
        <v>0</v>
      </c>
      <c r="N32" s="36"/>
      <c r="O32" s="37"/>
      <c r="P32" s="38">
        <f t="shared" si="4"/>
        <v>0</v>
      </c>
      <c r="Q32" s="35"/>
      <c r="R32" s="39"/>
      <c r="S32" s="38"/>
    </row>
    <row r="33" spans="1:19" x14ac:dyDescent="0.3">
      <c r="A33" s="32">
        <f t="shared" si="5"/>
        <v>22</v>
      </c>
      <c r="B33" s="61"/>
      <c r="C33" s="61"/>
      <c r="D33" s="61"/>
      <c r="E33" s="63"/>
      <c r="F33" s="63"/>
      <c r="G33" s="63"/>
      <c r="H33" s="66"/>
      <c r="I33" s="33"/>
      <c r="J33" s="111"/>
      <c r="K33" s="119">
        <f t="shared" si="2"/>
        <v>0</v>
      </c>
      <c r="L33" s="126"/>
      <c r="M33" s="35">
        <f t="shared" si="3"/>
        <v>0</v>
      </c>
      <c r="N33" s="36"/>
      <c r="O33" s="37"/>
      <c r="P33" s="38">
        <f t="shared" si="4"/>
        <v>0</v>
      </c>
      <c r="Q33" s="35"/>
      <c r="R33" s="39"/>
      <c r="S33" s="38"/>
    </row>
    <row r="34" spans="1:19" ht="15.6" customHeight="1" x14ac:dyDescent="0.3">
      <c r="A34" s="32">
        <f t="shared" si="5"/>
        <v>23</v>
      </c>
      <c r="B34" s="61"/>
      <c r="C34" s="61"/>
      <c r="D34" s="61"/>
      <c r="E34" s="64"/>
      <c r="F34" s="64"/>
      <c r="G34" s="64"/>
      <c r="H34" s="61"/>
      <c r="I34" s="40"/>
      <c r="J34" s="112"/>
      <c r="K34" s="120">
        <f t="shared" si="2"/>
        <v>0</v>
      </c>
      <c r="L34" s="127"/>
      <c r="M34" s="35">
        <f t="shared" si="3"/>
        <v>0</v>
      </c>
      <c r="N34" s="36"/>
      <c r="O34" s="37"/>
      <c r="P34" s="38">
        <f t="shared" si="4"/>
        <v>0</v>
      </c>
      <c r="Q34" s="35"/>
      <c r="R34" s="39"/>
      <c r="S34" s="38"/>
    </row>
    <row r="35" spans="1:19" ht="15.6" customHeight="1" x14ac:dyDescent="0.3">
      <c r="A35" s="32">
        <f t="shared" si="5"/>
        <v>24</v>
      </c>
      <c r="B35" s="61"/>
      <c r="C35" s="61"/>
      <c r="D35" s="61"/>
      <c r="E35" s="64"/>
      <c r="F35" s="64"/>
      <c r="G35" s="64"/>
      <c r="H35" s="61"/>
      <c r="I35" s="40"/>
      <c r="J35" s="112"/>
      <c r="K35" s="120">
        <f t="shared" si="2"/>
        <v>0</v>
      </c>
      <c r="L35" s="127"/>
      <c r="M35" s="35">
        <f t="shared" si="3"/>
        <v>0</v>
      </c>
      <c r="N35" s="36"/>
      <c r="O35" s="37"/>
      <c r="P35" s="38">
        <f t="shared" si="4"/>
        <v>0</v>
      </c>
      <c r="Q35" s="35"/>
      <c r="R35" s="39"/>
      <c r="S35" s="38"/>
    </row>
    <row r="36" spans="1:19" ht="15" thickBot="1" x14ac:dyDescent="0.35">
      <c r="A36" s="42">
        <v>25</v>
      </c>
      <c r="B36" s="62"/>
      <c r="C36" s="62"/>
      <c r="D36" s="62"/>
      <c r="E36" s="65"/>
      <c r="F36" s="65"/>
      <c r="G36" s="65"/>
      <c r="H36" s="62"/>
      <c r="I36" s="43"/>
      <c r="J36" s="113"/>
      <c r="K36" s="121">
        <f t="shared" si="2"/>
        <v>0</v>
      </c>
      <c r="L36" s="128"/>
      <c r="M36" s="45">
        <f t="shared" si="3"/>
        <v>0</v>
      </c>
      <c r="N36" s="46"/>
      <c r="O36" s="47"/>
      <c r="P36" s="48">
        <f t="shared" si="4"/>
        <v>0</v>
      </c>
      <c r="Q36" s="45"/>
      <c r="R36" s="49"/>
      <c r="S36" s="48"/>
    </row>
    <row r="38" spans="1:19" ht="15" customHeight="1" x14ac:dyDescent="0.3">
      <c r="B38" s="70" t="s">
        <v>55</v>
      </c>
      <c r="C38" s="178"/>
      <c r="D38" s="178"/>
      <c r="E38" s="178"/>
      <c r="K38" s="179" t="s">
        <v>74</v>
      </c>
      <c r="L38" s="179"/>
      <c r="M38" s="179"/>
    </row>
    <row r="39" spans="1:19" x14ac:dyDescent="0.3">
      <c r="K39" s="179"/>
      <c r="L39" s="179"/>
      <c r="M39" s="179"/>
    </row>
    <row r="40" spans="1:19" x14ac:dyDescent="0.3">
      <c r="K40" s="179"/>
      <c r="L40" s="179"/>
      <c r="M40" s="179"/>
    </row>
    <row r="41" spans="1:19" x14ac:dyDescent="0.3">
      <c r="K41" s="179"/>
      <c r="L41" s="179"/>
      <c r="M41" s="179"/>
    </row>
    <row r="42" spans="1:19" x14ac:dyDescent="0.3">
      <c r="K42" s="180"/>
      <c r="L42" s="180"/>
      <c r="M42" s="180"/>
    </row>
  </sheetData>
  <mergeCells count="14">
    <mergeCell ref="B7:K7"/>
    <mergeCell ref="E8:G8"/>
    <mergeCell ref="Q8:S8"/>
    <mergeCell ref="B10:J10"/>
    <mergeCell ref="C38:E38"/>
    <mergeCell ref="K38:M42"/>
    <mergeCell ref="I2:J2"/>
    <mergeCell ref="K2:Q2"/>
    <mergeCell ref="I3:J3"/>
    <mergeCell ref="K3:Q3"/>
    <mergeCell ref="I6:J6"/>
    <mergeCell ref="K6:P6"/>
    <mergeCell ref="I4:J4"/>
    <mergeCell ref="K4:Q4"/>
  </mergeCells>
  <pageMargins left="0.25" right="0.25" top="0.75" bottom="0.75" header="0.3" footer="0.3"/>
  <pageSetup paperSize="9" scale="50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A00-000000000000}">
          <x14:formula1>
            <xm:f>'Riepilogo Partner e WP'!$A$16:$A$25</xm:f>
          </x14:formula1>
          <xm:sqref>C12:D36</xm:sqref>
        </x14:dataValidation>
        <x14:dataValidation type="list" allowBlank="1" showInputMessage="1" showErrorMessage="1" xr:uid="{00000000-0002-0000-0A00-000001000000}">
          <x14:formula1>
            <xm:f>'Riepilogo Partner e WP'!$A$4:$A$13</xm:f>
          </x14:formula1>
          <xm:sqref>B12:B36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Copertina</vt:lpstr>
      <vt:lpstr>Riepilogo Partner e WP</vt:lpstr>
      <vt:lpstr>BDG x Partner</vt:lpstr>
      <vt:lpstr>Risorse Umane</vt:lpstr>
      <vt:lpstr>Viaggi, vitto e alloggio</vt:lpstr>
      <vt:lpstr>Materiali e attrezz.</vt:lpstr>
      <vt:lpstr>Beni e servizi</vt:lpstr>
      <vt:lpstr>Altri costi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2020-01-31T10:38:53Z</dcterms:created>
  <dcterms:modified xsi:type="dcterms:W3CDTF">2024-02-23T10:22:30Z</dcterms:modified>
</cp:coreProperties>
</file>